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c079fbd07e38f40/デスクトップ/新しいフォルダー (2)/"/>
    </mc:Choice>
  </mc:AlternateContent>
  <xr:revisionPtr revIDLastSave="0" documentId="8_{57629668-10F2-4CA4-A605-8FB84CC850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SyYCf/DecM+tghVInDd1hhRbEY8FVlDMarJ319dLBs=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4" i="1"/>
  <c r="F4" i="1"/>
  <c r="F5" i="1"/>
  <c r="F6" i="1"/>
  <c r="F7" i="1"/>
  <c r="F8" i="1"/>
  <c r="F9" i="1"/>
  <c r="F10" i="1"/>
  <c r="F11" i="1"/>
  <c r="F12" i="1"/>
  <c r="F13" i="1"/>
  <c r="F14" i="1"/>
  <c r="D14" i="1"/>
  <c r="D13" i="1"/>
  <c r="D12" i="1"/>
  <c r="D11" i="1"/>
  <c r="D10" i="1"/>
  <c r="D9" i="1"/>
  <c r="D8" i="1"/>
  <c r="D7" i="1"/>
  <c r="D6" i="1"/>
  <c r="D5" i="1"/>
  <c r="G15" i="1" l="1"/>
</calcChain>
</file>

<file path=xl/sharedStrings.xml><?xml version="1.0" encoding="utf-8"?>
<sst xmlns="http://schemas.openxmlformats.org/spreadsheetml/2006/main" count="19" uniqueCount="19">
  <si>
    <t>役員貸付利息計算表</t>
  </si>
  <si>
    <t>貸付金期首残高</t>
  </si>
  <si>
    <t>貸付金期末残高</t>
  </si>
  <si>
    <t>借入金期首残高</t>
  </si>
  <si>
    <t>借入金期末残高</t>
  </si>
  <si>
    <t>貸付金平均残高</t>
  </si>
  <si>
    <t>利息(0.9%)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</si>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</sst>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1</xdr:row>
      <xdr:rowOff>9525</xdr:rowOff>
    </xdr:from>
    <xdr:ext cx="5410200" cy="46672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/>
  </sheetViews>
  <sheetFormatPr defaultColWidth="14.44140625" defaultRowHeight="15" customHeight="1" x14ac:dyDescent="0.3"/>
  <cols>
    <col min="1" max="1" width="8.6640625" customWidth="1"/>
    <col min="2" max="2" width="19.44140625" customWidth="1"/>
    <col min="3" max="4" width="18.109375" customWidth="1"/>
    <col min="5" max="5" width="18.44140625" customWidth="1"/>
    <col min="6" max="6" width="15.109375" customWidth="1"/>
    <col min="7" max="7" width="10.88671875" customWidth="1"/>
    <col min="8" max="8" width="8.6640625" customWidth="1"/>
    <col min="9" max="10" width="10.44140625" customWidth="1"/>
    <col min="11" max="26" width="8.6640625" customWidth="1"/>
  </cols>
  <sheetData>
    <row r="1" spans="1:10" ht="18" customHeight="1" x14ac:dyDescent="0.3"/>
    <row r="2" spans="1:10" ht="18" customHeight="1" x14ac:dyDescent="0.3">
      <c r="B2" s="1" t="s">
        <v>0</v>
      </c>
    </row>
    <row r="3" spans="1:10" ht="18" customHeight="1" x14ac:dyDescent="0.3">
      <c r="A3" s="2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10" ht="18" customHeight="1" x14ac:dyDescent="0.3">
      <c r="A4" s="3" t="s">
        <v>7</v>
      </c>
      <c r="B4" s="4">
        <v>1449999</v>
      </c>
      <c r="C4" s="4">
        <v>2434999</v>
      </c>
      <c r="D4" s="4">
        <v>252029</v>
      </c>
      <c r="E4" s="4">
        <v>1233886</v>
      </c>
      <c r="F4" s="4">
        <f>MAXA(( (B4+C4)-(D4+E4))/2,0)</f>
        <v>1199541.5</v>
      </c>
      <c r="G4" s="4">
        <f>ROUND(F4*0.009/12,0)</f>
        <v>900</v>
      </c>
      <c r="I4" s="5"/>
      <c r="J4" s="5"/>
    </row>
    <row r="5" spans="1:10" ht="18" customHeight="1" x14ac:dyDescent="0.3">
      <c r="A5" s="3" t="s">
        <v>8</v>
      </c>
      <c r="B5" s="4">
        <v>2434999</v>
      </c>
      <c r="C5" s="4">
        <v>2730431</v>
      </c>
      <c r="D5" s="4">
        <f t="shared" ref="D5:D14" si="0">E4</f>
        <v>1233886</v>
      </c>
      <c r="E5" s="4">
        <v>1727473</v>
      </c>
      <c r="F5" s="4">
        <f t="shared" ref="F5:F14" si="1">MAXA(( (B5+C5)-(D5+E5))/2,0)</f>
        <v>1102035.5</v>
      </c>
      <c r="G5" s="4">
        <f t="shared" ref="G5:G14" si="2">ROUND(F5*0.009/12,0)</f>
        <v>827</v>
      </c>
      <c r="I5" s="5"/>
      <c r="J5" s="5"/>
    </row>
    <row r="6" spans="1:10" ht="18" customHeight="1" x14ac:dyDescent="0.3">
      <c r="A6" s="3" t="s">
        <v>9</v>
      </c>
      <c r="B6" s="4">
        <v>2730431</v>
      </c>
      <c r="C6" s="4">
        <v>3180431</v>
      </c>
      <c r="D6" s="4">
        <f t="shared" si="0"/>
        <v>1727473</v>
      </c>
      <c r="E6" s="4">
        <v>2887436</v>
      </c>
      <c r="F6" s="4">
        <f t="shared" si="1"/>
        <v>647976.5</v>
      </c>
      <c r="G6" s="4">
        <f t="shared" si="2"/>
        <v>486</v>
      </c>
      <c r="I6" s="5"/>
      <c r="J6" s="5"/>
    </row>
    <row r="7" spans="1:10" ht="18" customHeight="1" x14ac:dyDescent="0.3">
      <c r="A7" s="3" t="s">
        <v>10</v>
      </c>
      <c r="B7" s="4">
        <v>3180431</v>
      </c>
      <c r="C7" s="4">
        <v>4359941</v>
      </c>
      <c r="D7" s="4">
        <f t="shared" si="0"/>
        <v>2887436</v>
      </c>
      <c r="E7" s="4">
        <v>3645631</v>
      </c>
      <c r="F7" s="4">
        <f t="shared" si="1"/>
        <v>503652.5</v>
      </c>
      <c r="G7" s="4">
        <f t="shared" si="2"/>
        <v>378</v>
      </c>
      <c r="I7" s="5"/>
      <c r="J7" s="5"/>
    </row>
    <row r="8" spans="1:10" ht="18" customHeight="1" x14ac:dyDescent="0.3">
      <c r="A8" s="3" t="s">
        <v>11</v>
      </c>
      <c r="B8" s="4">
        <v>4359941</v>
      </c>
      <c r="C8" s="4">
        <v>5587141</v>
      </c>
      <c r="D8" s="4">
        <f t="shared" si="0"/>
        <v>3645631</v>
      </c>
      <c r="E8" s="4">
        <v>4343617</v>
      </c>
      <c r="F8" s="4">
        <f t="shared" si="1"/>
        <v>978917</v>
      </c>
      <c r="G8" s="4">
        <f t="shared" si="2"/>
        <v>734</v>
      </c>
      <c r="I8" s="5"/>
      <c r="J8" s="5"/>
    </row>
    <row r="9" spans="1:10" ht="18" customHeight="1" x14ac:dyDescent="0.3">
      <c r="A9" s="3" t="s">
        <v>12</v>
      </c>
      <c r="B9" s="4">
        <v>5587141</v>
      </c>
      <c r="C9" s="4">
        <v>6388141</v>
      </c>
      <c r="D9" s="4">
        <f t="shared" si="0"/>
        <v>4343617</v>
      </c>
      <c r="E9" s="4">
        <v>4486080</v>
      </c>
      <c r="F9" s="4">
        <f t="shared" si="1"/>
        <v>1572792.5</v>
      </c>
      <c r="G9" s="4">
        <f t="shared" si="2"/>
        <v>1180</v>
      </c>
      <c r="I9" s="5"/>
      <c r="J9" s="5"/>
    </row>
    <row r="10" spans="1:10" ht="18" customHeight="1" x14ac:dyDescent="0.3">
      <c r="A10" s="3" t="s">
        <v>13</v>
      </c>
      <c r="B10" s="4">
        <v>6388141</v>
      </c>
      <c r="C10" s="4">
        <v>6948141</v>
      </c>
      <c r="D10" s="4">
        <f t="shared" si="0"/>
        <v>4486080</v>
      </c>
      <c r="E10" s="4">
        <v>4705760</v>
      </c>
      <c r="F10" s="4">
        <f t="shared" si="1"/>
        <v>2072221</v>
      </c>
      <c r="G10" s="4">
        <f t="shared" si="2"/>
        <v>1554</v>
      </c>
      <c r="I10" s="5"/>
      <c r="J10" s="5"/>
    </row>
    <row r="11" spans="1:10" ht="18" customHeight="1" x14ac:dyDescent="0.3">
      <c r="A11" s="3" t="s">
        <v>14</v>
      </c>
      <c r="B11" s="4">
        <v>6948141</v>
      </c>
      <c r="C11" s="4">
        <v>8665341</v>
      </c>
      <c r="D11" s="4">
        <f t="shared" si="0"/>
        <v>4705760</v>
      </c>
      <c r="E11" s="4">
        <v>5299965</v>
      </c>
      <c r="F11" s="4">
        <f t="shared" si="1"/>
        <v>2803878.5</v>
      </c>
      <c r="G11" s="4">
        <f t="shared" si="2"/>
        <v>2103</v>
      </c>
      <c r="I11" s="5"/>
      <c r="J11" s="5"/>
    </row>
    <row r="12" spans="1:10" ht="18" customHeight="1" x14ac:dyDescent="0.3">
      <c r="A12" s="3" t="s">
        <v>15</v>
      </c>
      <c r="B12" s="4">
        <v>8665341</v>
      </c>
      <c r="C12" s="4">
        <v>9868441</v>
      </c>
      <c r="D12" s="4">
        <f t="shared" si="0"/>
        <v>5299965</v>
      </c>
      <c r="E12" s="4">
        <v>5764849</v>
      </c>
      <c r="F12" s="4">
        <f t="shared" si="1"/>
        <v>3734484</v>
      </c>
      <c r="G12" s="4">
        <f t="shared" si="2"/>
        <v>2801</v>
      </c>
      <c r="I12" s="5"/>
      <c r="J12" s="5"/>
    </row>
    <row r="13" spans="1:10" ht="18" customHeight="1" x14ac:dyDescent="0.3">
      <c r="A13" s="3" t="s">
        <v>16</v>
      </c>
      <c r="B13" s="4">
        <v>9868441</v>
      </c>
      <c r="C13" s="4">
        <v>11493351</v>
      </c>
      <c r="D13" s="4">
        <f t="shared" si="0"/>
        <v>5764849</v>
      </c>
      <c r="E13" s="4">
        <v>6750717</v>
      </c>
      <c r="F13" s="4">
        <f t="shared" si="1"/>
        <v>4423113</v>
      </c>
      <c r="G13" s="4">
        <f t="shared" si="2"/>
        <v>3317</v>
      </c>
      <c r="I13" s="5"/>
      <c r="J13" s="5"/>
    </row>
    <row r="14" spans="1:10" ht="18" customHeight="1" thickBot="1" x14ac:dyDescent="0.35">
      <c r="A14" s="3" t="s">
        <v>17</v>
      </c>
      <c r="B14" s="4">
        <v>11493351</v>
      </c>
      <c r="C14" s="4">
        <v>13288941</v>
      </c>
      <c r="D14" s="4">
        <f t="shared" si="0"/>
        <v>6750717</v>
      </c>
      <c r="E14" s="4">
        <v>8052330</v>
      </c>
      <c r="F14" s="4">
        <f t="shared" si="1"/>
        <v>4989622.5</v>
      </c>
      <c r="G14" s="4">
        <f t="shared" si="2"/>
        <v>3742</v>
      </c>
      <c r="I14" s="5"/>
      <c r="J14" s="5"/>
    </row>
    <row r="15" spans="1:10" ht="18" customHeight="1" thickBot="1" x14ac:dyDescent="0.35">
      <c r="F15" s="6" t="s">
        <v>18</v>
      </c>
      <c r="G15" s="9">
        <f>SUM(G4:G14)</f>
        <v>18022</v>
      </c>
    </row>
    <row r="16" spans="1:10" ht="18" customHeight="1" x14ac:dyDescent="0.3"/>
    <row r="17" spans="2:2" ht="18" customHeight="1" x14ac:dyDescent="0.3">
      <c r="B17" s="7"/>
    </row>
    <row r="18" spans="2:2" ht="18" customHeight="1" x14ac:dyDescent="0.3">
      <c r="B18" s="7"/>
    </row>
    <row r="19" spans="2:2" ht="18" customHeight="1" x14ac:dyDescent="0.3"/>
    <row r="20" spans="2:2" ht="18" customHeight="1" x14ac:dyDescent="0.3"/>
    <row r="21" spans="2:2" ht="18" customHeight="1" x14ac:dyDescent="0.3"/>
    <row r="22" spans="2:2" ht="18" customHeight="1" x14ac:dyDescent="0.3"/>
    <row r="23" spans="2:2" ht="18" customHeight="1" x14ac:dyDescent="0.3"/>
    <row r="24" spans="2:2" ht="18" customHeight="1" x14ac:dyDescent="0.3"/>
    <row r="25" spans="2:2" ht="18" customHeight="1" x14ac:dyDescent="0.3"/>
    <row r="26" spans="2:2" ht="18" customHeight="1" x14ac:dyDescent="0.3"/>
    <row r="27" spans="2:2" ht="18" customHeight="1" x14ac:dyDescent="0.3"/>
    <row r="28" spans="2:2" ht="18" customHeight="1" x14ac:dyDescent="0.3"/>
    <row r="29" spans="2:2" ht="18" customHeight="1" x14ac:dyDescent="0.3"/>
    <row r="30" spans="2:2" ht="18" customHeight="1" x14ac:dyDescent="0.3"/>
    <row r="31" spans="2:2" ht="18" customHeight="1" x14ac:dyDescent="0.3"/>
    <row r="32" spans="2:2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</sheetData>
  <phoneticPr fontId="4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んこ あ</dc:creator>
  <cp:lastModifiedBy>んこ あ</cp:lastModifiedBy>
  <dcterms:created xsi:type="dcterms:W3CDTF">2024-12-27T14:28:07Z</dcterms:created>
  <dcterms:modified xsi:type="dcterms:W3CDTF">2025-04-29T14:59:00Z</dcterms:modified>
</cp:coreProperties>
</file>