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提出要否 判定シート" sheetId="1" state="visible" r:id="rId1"/>
    <sheet xmlns:r="http://schemas.openxmlformats.org/officeDocument/2006/relationships" name="提出範囲の一覧" sheetId="2" state="visible" r:id="rId2"/>
    <sheet xmlns:r="http://schemas.openxmlformats.org/officeDocument/2006/relationships" name="出典・注意事項" sheetId="3" state="visible" r:id="rId3"/>
  </sheets>
  <definedNames/>
  <calcPr calcId="124519" fullCalcOnLoad="1"/>
</workbook>
</file>

<file path=xl/styles.xml><?xml version="1.0" encoding="utf-8"?>
<styleSheet xmlns="http://schemas.openxmlformats.org/spreadsheetml/2006/main">
  <numFmts count="2">
    <numFmt numFmtId="164" formatCode="#,##0&quot;円&quot;"/>
    <numFmt numFmtId="165" formatCode="0&quot;枚&quot;"/>
  </numFmts>
  <fonts count="10">
    <font>
      <name val="Calibri"/>
      <family val="2"/>
      <color theme="1"/>
      <sz val="11"/>
      <scheme val="minor"/>
    </font>
    <font>
      <b val="1"/>
      <color rgb="FF00695C"/>
      <sz val="14"/>
    </font>
    <font>
      <color rgb="FF475569"/>
      <sz val="10"/>
    </font>
    <font>
      <b val="1"/>
      <color rgb="FFFFFFFF"/>
      <sz val="11"/>
    </font>
    <font>
      <b val="1"/>
    </font>
    <font>
      <b val="1"/>
      <color rgb="FF00695C"/>
    </font>
    <font>
      <color rgb="FFB45309"/>
      <sz val="9"/>
    </font>
    <font>
      <color rgb="FF64748B"/>
      <sz val="9"/>
    </font>
    <font>
      <b val="1"/>
      <color rgb="FF00695C"/>
      <sz val="13"/>
    </font>
    <font>
      <sz val="10"/>
    </font>
  </fonts>
  <fills count="6">
    <fill>
      <patternFill/>
    </fill>
    <fill>
      <patternFill patternType="gray125"/>
    </fill>
    <fill>
      <patternFill patternType="solid">
        <fgColor rgb="FF00695C"/>
      </patternFill>
    </fill>
    <fill>
      <patternFill patternType="solid">
        <fgColor rgb="FFFFF3C4"/>
      </patternFill>
    </fill>
    <fill>
      <patternFill patternType="solid">
        <fgColor rgb="FFE8F5E9"/>
      </patternFill>
    </fill>
    <fill>
      <patternFill patternType="solid">
        <fgColor rgb="FFF1F5F9"/>
      </patternFill>
    </fill>
  </fills>
  <borders count="2">
    <border>
      <left/>
      <right/>
      <top/>
      <bottom/>
      <diagonal/>
    </border>
    <border>
      <left style="thin">
        <color rgb="FFCBD5E1"/>
      </left>
      <right style="thin">
        <color rgb="FFCBD5E1"/>
      </right>
      <top style="thin">
        <color rgb="FFCBD5E1"/>
      </top>
      <bottom style="thin">
        <color rgb="FFCBD5E1"/>
      </bottom>
    </border>
  </borders>
  <cellStyleXfs count="1">
    <xf numFmtId="0" fontId="0" fillId="0" borderId="0"/>
  </cellStyleXfs>
  <cellXfs count="18">
    <xf numFmtId="0" fontId="0" fillId="0" borderId="0" pivotButton="0" quotePrefix="0" xfId="0"/>
    <xf numFmtId="0" fontId="1" fillId="0" borderId="0" pivotButton="0" quotePrefix="0" xfId="0"/>
    <xf numFmtId="0" fontId="2" fillId="0" borderId="0" pivotButton="0" quotePrefix="0" xfId="0"/>
    <xf numFmtId="0" fontId="3" fillId="2" borderId="1" applyAlignment="1" pivotButton="0" quotePrefix="0" xfId="0">
      <alignment horizontal="center" vertical="center" wrapText="1"/>
    </xf>
    <xf numFmtId="0" fontId="5" fillId="0" borderId="0" pivotButton="0" quotePrefix="0" xfId="0"/>
    <xf numFmtId="0" fontId="0" fillId="3" borderId="1" pivotButton="0" quotePrefix="0" xfId="0"/>
    <xf numFmtId="164" fontId="0" fillId="3" borderId="1" pivotButton="0" quotePrefix="0" xfId="0"/>
    <xf numFmtId="0" fontId="4" fillId="4" borderId="1" pivotButton="0" quotePrefix="0" xfId="0"/>
    <xf numFmtId="0" fontId="0" fillId="4" borderId="1" pivotButton="0" quotePrefix="0" xfId="0"/>
    <xf numFmtId="0" fontId="0" fillId="0" borderId="1" pivotButton="0" quotePrefix="0" xfId="0"/>
    <xf numFmtId="165" fontId="4" fillId="4" borderId="1" pivotButton="0" quotePrefix="0" xfId="0"/>
    <xf numFmtId="0" fontId="6" fillId="0" borderId="0" pivotButton="0" quotePrefix="0" xfId="0"/>
    <xf numFmtId="0" fontId="7" fillId="0" borderId="0" pivotButton="0" quotePrefix="0" xfId="0"/>
    <xf numFmtId="0" fontId="8" fillId="0" borderId="0" pivotButton="0" quotePrefix="0" xfId="0"/>
    <xf numFmtId="0" fontId="3" fillId="2" borderId="1" applyAlignment="1" pivotButton="0" quotePrefix="0" xfId="0">
      <alignment horizontal="center"/>
    </xf>
    <xf numFmtId="0" fontId="0" fillId="0" borderId="1" applyAlignment="1" pivotButton="0" quotePrefix="0" xfId="0">
      <alignment vertical="top" wrapText="1"/>
    </xf>
    <xf numFmtId="0" fontId="0" fillId="5" borderId="1" applyAlignment="1" pivotButton="0" quotePrefix="0" xfId="0">
      <alignment vertical="top" wrapText="1"/>
    </xf>
    <xf numFmtId="0" fontId="9"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K45"/>
  <sheetViews>
    <sheetView showGridLines="0" workbookViewId="0">
      <selection activeCell="A1" sqref="A1"/>
    </sheetView>
  </sheetViews>
  <sheetFormatPr baseColWidth="8" defaultRowHeight="15"/>
  <cols>
    <col width="2" customWidth="1" min="1" max="1"/>
    <col width="26" customWidth="1" min="2" max="2"/>
    <col width="24" customWidth="1" min="3" max="3"/>
    <col width="18" customWidth="1" min="4" max="4"/>
    <col width="14" customWidth="1" min="5" max="5"/>
    <col width="20" customWidth="1" min="6" max="6"/>
    <col width="42" customWidth="1" min="7" max="7"/>
    <col width="2" customWidth="1" min="8" max="8"/>
    <col width="44" customWidth="1" min="9" max="9"/>
    <col width="10" customWidth="1" min="10" max="10"/>
    <col width="36" customWidth="1" min="11" max="11"/>
  </cols>
  <sheetData>
    <row r="2">
      <c r="B2" s="1" t="inlineStr">
        <is>
          <t>法定調書 提出要否 判定シート</t>
        </is>
      </c>
    </row>
    <row r="3">
      <c r="B3" s="2" t="inlineStr">
        <is>
          <t>支払先を1行ずつ入力してください。E列（判定）とF列（調書の種類）は自動表示されます。</t>
        </is>
      </c>
    </row>
    <row r="5" ht="32" customHeight="1">
      <c r="B5" s="3" t="inlineStr">
        <is>
          <t>支払先の氏名・名称</t>
        </is>
      </c>
      <c r="C5" s="3" t="inlineStr">
        <is>
          <t>支払の区分（プルダウン）</t>
        </is>
      </c>
      <c r="D5" s="3" t="inlineStr">
        <is>
          <t>年間支払額（税込）</t>
        </is>
      </c>
      <c r="E5" s="3" t="inlineStr">
        <is>
          <t>年末調整（済/未）</t>
        </is>
      </c>
      <c r="F5" s="3" t="inlineStr">
        <is>
          <t>提出要否（自動）</t>
        </is>
      </c>
      <c r="G5" s="3" t="inlineStr">
        <is>
          <t>提出する法定調書（自動）</t>
        </is>
      </c>
      <c r="I5" s="4" t="inlineStr">
        <is>
          <t>種類別の提出枚数（合計表の提出枚数欄へ転記）</t>
        </is>
      </c>
    </row>
    <row r="6">
      <c r="B6" s="5" t="inlineStr">
        <is>
          <t>山田太郎（代表取締役）</t>
        </is>
      </c>
      <c r="C6" s="5" t="inlineStr">
        <is>
          <t>給与(役員)</t>
        </is>
      </c>
      <c r="D6" s="6" t="n">
        <v>1800000</v>
      </c>
      <c r="E6" s="5" t="inlineStr">
        <is>
          <t>済</t>
        </is>
      </c>
      <c r="F6" s="7">
        <f>IF(C6="","",IF(OR(C6="給与(役員)"),IF(AND(E6="済",D6&gt;1500000),"要提出",IF(AND(E6="未",D6&gt;500000),"要提出","不要")),IF(C6="給与(一般)",IF(AND(E6="済",D6&gt;5000000),"要提出",IF(AND(E6="未",D6&gt;2500000),"要提出","不要")),IF(C6="給与(弁護士・税理士等)",IF(AND(E6="済",D6&gt;2500000),"要提出",IF(AND(E6="未",D6&gt;2500000),"要提出","不要")),IF(C6="給与(乙欄・丙欄)",IF(D6&gt;500000,"要提出","不要"),IF(C6="給与(2000万円超・年調未)","要提出",IF(C6="退職金(役員)","要提出",IF(C6="退職金(一般従業員)","不要（本人交付は必要）",IF(C6="報酬(一般)",IF(D6&gt;50000,"要提出","不要"),IF(OR(C6="報酬(外交員・ホステス等)",C6="報酬(診療報酬)"),IF(D6&gt;500000,"要提出","不要"),IF(C6="家賃等(個人へ)",IF(D6&gt;150000,"要提出","不要"),IF(C6="家賃等(法人へ・権利金等)",IF(D6&gt;150000,"要提出","不要（家賃のみなら対象外）"),IF(C6="不動産の譲受け対価",IF(D6&gt;1000000,"要提出","不要"),IF(C6="あっせん手数料",IF(D6&gt;150000,"要提出","不要"),"区分を選択"))))))))))))))</f>
        <v/>
      </c>
      <c r="G6" s="8">
        <f>IF(F6&lt;&gt;"要提出","",IF(LEFT(C6,2)="給与","給与所得の源泉徴収票",IF(LEFT(C6,3)="退職金","退職所得の源泉徴収票",IF(LEFT(C6,2)="報酬","報酬、料金、契約金及び賞金の支払調書",IF(LEFT(C6,2)="家賃","不動産の使用料等の支払調書",IF(C6="不動産の譲受け対価","不動産等の譲受けの対価の支払調書","不動産等の売買又は貸付けのあっせん手数料の支払調書"))))))</f>
        <v/>
      </c>
      <c r="I6" s="9" t="inlineStr">
        <is>
          <t>給与所得の源泉徴収票</t>
        </is>
      </c>
      <c r="J6" s="10">
        <f>COUNTIF($G$6:$G$45,I6)</f>
        <v/>
      </c>
      <c r="K6" s="11">
        <f>IF(J6&gt;=30,"令和9年1月以後の提出分はe-Tax等が義務","")</f>
        <v/>
      </c>
    </row>
    <row r="7">
      <c r="B7" s="5" t="inlineStr">
        <is>
          <t>佐藤花子（従業員）</t>
        </is>
      </c>
      <c r="C7" s="5" t="inlineStr">
        <is>
          <t>給与(一般)</t>
        </is>
      </c>
      <c r="D7" s="6" t="n">
        <v>4200000</v>
      </c>
      <c r="E7" s="5" t="inlineStr">
        <is>
          <t>済</t>
        </is>
      </c>
      <c r="F7" s="7">
        <f>IF(C7="","",IF(OR(C7="給与(役員)"),IF(AND(E7="済",D7&gt;1500000),"要提出",IF(AND(E7="未",D7&gt;500000),"要提出","不要")),IF(C7="給与(一般)",IF(AND(E7="済",D7&gt;5000000),"要提出",IF(AND(E7="未",D7&gt;2500000),"要提出","不要")),IF(C7="給与(弁護士・税理士等)",IF(AND(E7="済",D7&gt;2500000),"要提出",IF(AND(E7="未",D7&gt;2500000),"要提出","不要")),IF(C7="給与(乙欄・丙欄)",IF(D7&gt;500000,"要提出","不要"),IF(C7="給与(2000万円超・年調未)","要提出",IF(C7="退職金(役員)","要提出",IF(C7="退職金(一般従業員)","不要（本人交付は必要）",IF(C7="報酬(一般)",IF(D7&gt;50000,"要提出","不要"),IF(OR(C7="報酬(外交員・ホステス等)",C7="報酬(診療報酬)"),IF(D7&gt;500000,"要提出","不要"),IF(C7="家賃等(個人へ)",IF(D7&gt;150000,"要提出","不要"),IF(C7="家賃等(法人へ・権利金等)",IF(D7&gt;150000,"要提出","不要（家賃のみなら対象外）"),IF(C7="不動産の譲受け対価",IF(D7&gt;1000000,"要提出","不要"),IF(C7="あっせん手数料",IF(D7&gt;150000,"要提出","不要"),"区分を選択"))))))))))))))</f>
        <v/>
      </c>
      <c r="G7" s="8">
        <f>IF(F7&lt;&gt;"要提出","",IF(LEFT(C7,2)="給与","給与所得の源泉徴収票",IF(LEFT(C7,3)="退職金","退職所得の源泉徴収票",IF(LEFT(C7,2)="報酬","報酬、料金、契約金及び賞金の支払調書",IF(LEFT(C7,2)="家賃","不動産の使用料等の支払調書",IF(C7="不動産の譲受け対価","不動産等の譲受けの対価の支払調書","不動産等の売買又は貸付けのあっせん手数料の支払調書"))))))</f>
        <v/>
      </c>
      <c r="I7" s="9" t="inlineStr">
        <is>
          <t>退職所得の源泉徴収票</t>
        </is>
      </c>
      <c r="J7" s="10">
        <f>COUNTIF($G$6:$G$45,I7)</f>
        <v/>
      </c>
      <c r="K7" s="11">
        <f>IF(J7&gt;=30,"令和9年1月以後の提出分はe-Tax等が義務","")</f>
        <v/>
      </c>
    </row>
    <row r="8">
      <c r="B8" s="5" t="inlineStr">
        <is>
          <t>○○税理士事務所（個人）</t>
        </is>
      </c>
      <c r="C8" s="5" t="inlineStr">
        <is>
          <t>報酬(一般)</t>
        </is>
      </c>
      <c r="D8" s="6" t="n">
        <v>264000</v>
      </c>
      <c r="E8" s="5" t="n"/>
      <c r="F8" s="7">
        <f>IF(C8="","",IF(OR(C8="給与(役員)"),IF(AND(E8="済",D8&gt;1500000),"要提出",IF(AND(E8="未",D8&gt;500000),"要提出","不要")),IF(C8="給与(一般)",IF(AND(E8="済",D8&gt;5000000),"要提出",IF(AND(E8="未",D8&gt;2500000),"要提出","不要")),IF(C8="給与(弁護士・税理士等)",IF(AND(E8="済",D8&gt;2500000),"要提出",IF(AND(E8="未",D8&gt;2500000),"要提出","不要")),IF(C8="給与(乙欄・丙欄)",IF(D8&gt;500000,"要提出","不要"),IF(C8="給与(2000万円超・年調未)","要提出",IF(C8="退職金(役員)","要提出",IF(C8="退職金(一般従業員)","不要（本人交付は必要）",IF(C8="報酬(一般)",IF(D8&gt;50000,"要提出","不要"),IF(OR(C8="報酬(外交員・ホステス等)",C8="報酬(診療報酬)"),IF(D8&gt;500000,"要提出","不要"),IF(C8="家賃等(個人へ)",IF(D8&gt;150000,"要提出","不要"),IF(C8="家賃等(法人へ・権利金等)",IF(D8&gt;150000,"要提出","不要（家賃のみなら対象外）"),IF(C8="不動産の譲受け対価",IF(D8&gt;1000000,"要提出","不要"),IF(C8="あっせん手数料",IF(D8&gt;150000,"要提出","不要"),"区分を選択"))))))))))))))</f>
        <v/>
      </c>
      <c r="G8" s="8">
        <f>IF(F8&lt;&gt;"要提出","",IF(LEFT(C8,2)="給与","給与所得の源泉徴収票",IF(LEFT(C8,3)="退職金","退職所得の源泉徴収票",IF(LEFT(C8,2)="報酬","報酬、料金、契約金及び賞金の支払調書",IF(LEFT(C8,2)="家賃","不動産の使用料等の支払調書",IF(C8="不動産の譲受け対価","不動産等の譲受けの対価の支払調書","不動産等の売買又は貸付けのあっせん手数料の支払調書"))))))</f>
        <v/>
      </c>
      <c r="I8" s="9" t="inlineStr">
        <is>
          <t>報酬、料金、契約金及び賞金の支払調書</t>
        </is>
      </c>
      <c r="J8" s="10">
        <f>COUNTIF($G$6:$G$45,I8)</f>
        <v/>
      </c>
      <c r="K8" s="11">
        <f>IF(J8&gt;=30,"令和9年1月以後の提出分はe-Tax等が義務","")</f>
        <v/>
      </c>
    </row>
    <row r="9">
      <c r="B9" s="5" t="inlineStr">
        <is>
          <t>鈴木一郎（事務所オーナー）</t>
        </is>
      </c>
      <c r="C9" s="5" t="inlineStr">
        <is>
          <t>家賃等(個人へ)</t>
        </is>
      </c>
      <c r="D9" s="6" t="n">
        <v>1200000</v>
      </c>
      <c r="E9" s="5" t="n"/>
      <c r="F9" s="7">
        <f>IF(C9="","",IF(OR(C9="給与(役員)"),IF(AND(E9="済",D9&gt;1500000),"要提出",IF(AND(E9="未",D9&gt;500000),"要提出","不要")),IF(C9="給与(一般)",IF(AND(E9="済",D9&gt;5000000),"要提出",IF(AND(E9="未",D9&gt;2500000),"要提出","不要")),IF(C9="給与(弁護士・税理士等)",IF(AND(E9="済",D9&gt;2500000),"要提出",IF(AND(E9="未",D9&gt;2500000),"要提出","不要")),IF(C9="給与(乙欄・丙欄)",IF(D9&gt;500000,"要提出","不要"),IF(C9="給与(2000万円超・年調未)","要提出",IF(C9="退職金(役員)","要提出",IF(C9="退職金(一般従業員)","不要（本人交付は必要）",IF(C9="報酬(一般)",IF(D9&gt;50000,"要提出","不要"),IF(OR(C9="報酬(外交員・ホステス等)",C9="報酬(診療報酬)"),IF(D9&gt;500000,"要提出","不要"),IF(C9="家賃等(個人へ)",IF(D9&gt;150000,"要提出","不要"),IF(C9="家賃等(法人へ・権利金等)",IF(D9&gt;150000,"要提出","不要（家賃のみなら対象外）"),IF(C9="不動産の譲受け対価",IF(D9&gt;1000000,"要提出","不要"),IF(C9="あっせん手数料",IF(D9&gt;150000,"要提出","不要"),"区分を選択"))))))))))))))</f>
        <v/>
      </c>
      <c r="G9" s="8">
        <f>IF(F9&lt;&gt;"要提出","",IF(LEFT(C9,2)="給与","給与所得の源泉徴収票",IF(LEFT(C9,3)="退職金","退職所得の源泉徴収票",IF(LEFT(C9,2)="報酬","報酬、料金、契約金及び賞金の支払調書",IF(LEFT(C9,2)="家賃","不動産の使用料等の支払調書",IF(C9="不動産の譲受け対価","不動産等の譲受けの対価の支払調書","不動産等の売買又は貸付けのあっせん手数料の支払調書"))))))</f>
        <v/>
      </c>
      <c r="I9" s="9" t="inlineStr">
        <is>
          <t>不動産の使用料等の支払調書</t>
        </is>
      </c>
      <c r="J9" s="10">
        <f>COUNTIF($G$6:$G$45,I9)</f>
        <v/>
      </c>
      <c r="K9" s="11">
        <f>IF(J9&gt;=30,"令和9年1月以後の提出分はe-Tax等が義務","")</f>
        <v/>
      </c>
    </row>
    <row r="10">
      <c r="B10" s="5" t="n"/>
      <c r="C10" s="5" t="n"/>
      <c r="D10" s="6" t="n"/>
      <c r="E10" s="5" t="n"/>
      <c r="F10" s="7">
        <f>IF(C10="","",IF(OR(C10="給与(役員)"),IF(AND(E10="済",D10&gt;1500000),"要提出",IF(AND(E10="未",D10&gt;500000),"要提出","不要")),IF(C10="給与(一般)",IF(AND(E10="済",D10&gt;5000000),"要提出",IF(AND(E10="未",D10&gt;2500000),"要提出","不要")),IF(C10="給与(弁護士・税理士等)",IF(AND(E10="済",D10&gt;2500000),"要提出",IF(AND(E10="未",D10&gt;2500000),"要提出","不要")),IF(C10="給与(乙欄・丙欄)",IF(D10&gt;500000,"要提出","不要"),IF(C10="給与(2000万円超・年調未)","要提出",IF(C10="退職金(役員)","要提出",IF(C10="退職金(一般従業員)","不要（本人交付は必要）",IF(C10="報酬(一般)",IF(D10&gt;50000,"要提出","不要"),IF(OR(C10="報酬(外交員・ホステス等)",C10="報酬(診療報酬)"),IF(D10&gt;500000,"要提出","不要"),IF(C10="家賃等(個人へ)",IF(D10&gt;150000,"要提出","不要"),IF(C10="家賃等(法人へ・権利金等)",IF(D10&gt;150000,"要提出","不要（家賃のみなら対象外）"),IF(C10="不動産の譲受け対価",IF(D10&gt;1000000,"要提出","不要"),IF(C10="あっせん手数料",IF(D10&gt;150000,"要提出","不要"),"区分を選択"))))))))))))))</f>
        <v/>
      </c>
      <c r="G10" s="8">
        <f>IF(F10&lt;&gt;"要提出","",IF(LEFT(C10,2)="給与","給与所得の源泉徴収票",IF(LEFT(C10,3)="退職金","退職所得の源泉徴収票",IF(LEFT(C10,2)="報酬","報酬、料金、契約金及び賞金の支払調書",IF(LEFT(C10,2)="家賃","不動産の使用料等の支払調書",IF(C10="不動産の譲受け対価","不動産等の譲受けの対価の支払調書","不動産等の売買又は貸付けのあっせん手数料の支払調書"))))))</f>
        <v/>
      </c>
      <c r="I10" s="9" t="inlineStr">
        <is>
          <t>不動産等の譲受けの対価の支払調書</t>
        </is>
      </c>
      <c r="J10" s="10">
        <f>COUNTIF($G$6:$G$45,I10)</f>
        <v/>
      </c>
      <c r="K10" s="11">
        <f>IF(J10&gt;=30,"令和9年1月以後の提出分はe-Tax等が義務","")</f>
        <v/>
      </c>
    </row>
    <row r="11">
      <c r="B11" s="5" t="n"/>
      <c r="C11" s="5" t="n"/>
      <c r="D11" s="6" t="n"/>
      <c r="E11" s="5" t="n"/>
      <c r="F11" s="7">
        <f>IF(C11="","",IF(OR(C11="給与(役員)"),IF(AND(E11="済",D11&gt;1500000),"要提出",IF(AND(E11="未",D11&gt;500000),"要提出","不要")),IF(C11="給与(一般)",IF(AND(E11="済",D11&gt;5000000),"要提出",IF(AND(E11="未",D11&gt;2500000),"要提出","不要")),IF(C11="給与(弁護士・税理士等)",IF(AND(E11="済",D11&gt;2500000),"要提出",IF(AND(E11="未",D11&gt;2500000),"要提出","不要")),IF(C11="給与(乙欄・丙欄)",IF(D11&gt;500000,"要提出","不要"),IF(C11="給与(2000万円超・年調未)","要提出",IF(C11="退職金(役員)","要提出",IF(C11="退職金(一般従業員)","不要（本人交付は必要）",IF(C11="報酬(一般)",IF(D11&gt;50000,"要提出","不要"),IF(OR(C11="報酬(外交員・ホステス等)",C11="報酬(診療報酬)"),IF(D11&gt;500000,"要提出","不要"),IF(C11="家賃等(個人へ)",IF(D11&gt;150000,"要提出","不要"),IF(C11="家賃等(法人へ・権利金等)",IF(D11&gt;150000,"要提出","不要（家賃のみなら対象外）"),IF(C11="不動産の譲受け対価",IF(D11&gt;1000000,"要提出","不要"),IF(C11="あっせん手数料",IF(D11&gt;150000,"要提出","不要"),"区分を選択"))))))))))))))</f>
        <v/>
      </c>
      <c r="G11" s="8">
        <f>IF(F11&lt;&gt;"要提出","",IF(LEFT(C11,2)="給与","給与所得の源泉徴収票",IF(LEFT(C11,3)="退職金","退職所得の源泉徴収票",IF(LEFT(C11,2)="報酬","報酬、料金、契約金及び賞金の支払調書",IF(LEFT(C11,2)="家賃","不動産の使用料等の支払調書",IF(C11="不動産の譲受け対価","不動産等の譲受けの対価の支払調書","不動産等の売買又は貸付けのあっせん手数料の支払調書"))))))</f>
        <v/>
      </c>
      <c r="I11" s="9" t="inlineStr">
        <is>
          <t>不動産等の売買又は貸付けのあっせん手数料の支払調書</t>
        </is>
      </c>
      <c r="J11" s="10">
        <f>COUNTIF($G$6:$G$45,I11)</f>
        <v/>
      </c>
      <c r="K11" s="11">
        <f>IF(J11&gt;=30,"令和9年1月以後の提出分はe-Tax等が義務","")</f>
        <v/>
      </c>
    </row>
    <row r="12">
      <c r="B12" s="5" t="n"/>
      <c r="C12" s="5" t="n"/>
      <c r="D12" s="6" t="n"/>
      <c r="E12" s="5" t="n"/>
      <c r="F12" s="7">
        <f>IF(C12="","",IF(OR(C12="給与(役員)"),IF(AND(E12="済",D12&gt;1500000),"要提出",IF(AND(E12="未",D12&gt;500000),"要提出","不要")),IF(C12="給与(一般)",IF(AND(E12="済",D12&gt;5000000),"要提出",IF(AND(E12="未",D12&gt;2500000),"要提出","不要")),IF(C12="給与(弁護士・税理士等)",IF(AND(E12="済",D12&gt;2500000),"要提出",IF(AND(E12="未",D12&gt;2500000),"要提出","不要")),IF(C12="給与(乙欄・丙欄)",IF(D12&gt;500000,"要提出","不要"),IF(C12="給与(2000万円超・年調未)","要提出",IF(C12="退職金(役員)","要提出",IF(C12="退職金(一般従業員)","不要（本人交付は必要）",IF(C12="報酬(一般)",IF(D12&gt;50000,"要提出","不要"),IF(OR(C12="報酬(外交員・ホステス等)",C12="報酬(診療報酬)"),IF(D12&gt;500000,"要提出","不要"),IF(C12="家賃等(個人へ)",IF(D12&gt;150000,"要提出","不要"),IF(C12="家賃等(法人へ・権利金等)",IF(D12&gt;150000,"要提出","不要（家賃のみなら対象外）"),IF(C12="不動産の譲受け対価",IF(D12&gt;1000000,"要提出","不要"),IF(C12="あっせん手数料",IF(D12&gt;150000,"要提出","不要"),"区分を選択"))))))))))))))</f>
        <v/>
      </c>
      <c r="G12" s="8">
        <f>IF(F12&lt;&gt;"要提出","",IF(LEFT(C12,2)="給与","給与所得の源泉徴収票",IF(LEFT(C12,3)="退職金","退職所得の源泉徴収票",IF(LEFT(C12,2)="報酬","報酬、料金、契約金及び賞金の支払調書",IF(LEFT(C12,2)="家賃","不動産の使用料等の支払調書",IF(C12="不動産の譲受け対価","不動産等の譲受けの対価の支払調書","不動産等の売買又は貸付けのあっせん手数料の支払調書"))))))</f>
        <v/>
      </c>
    </row>
    <row r="13">
      <c r="B13" s="5" t="n"/>
      <c r="C13" s="5" t="n"/>
      <c r="D13" s="6" t="n"/>
      <c r="E13" s="5" t="n"/>
      <c r="F13" s="7">
        <f>IF(C13="","",IF(OR(C13="給与(役員)"),IF(AND(E13="済",D13&gt;1500000),"要提出",IF(AND(E13="未",D13&gt;500000),"要提出","不要")),IF(C13="給与(一般)",IF(AND(E13="済",D13&gt;5000000),"要提出",IF(AND(E13="未",D13&gt;2500000),"要提出","不要")),IF(C13="給与(弁護士・税理士等)",IF(AND(E13="済",D13&gt;2500000),"要提出",IF(AND(E13="未",D13&gt;2500000),"要提出","不要")),IF(C13="給与(乙欄・丙欄)",IF(D13&gt;500000,"要提出","不要"),IF(C13="給与(2000万円超・年調未)","要提出",IF(C13="退職金(役員)","要提出",IF(C13="退職金(一般従業員)","不要（本人交付は必要）",IF(C13="報酬(一般)",IF(D13&gt;50000,"要提出","不要"),IF(OR(C13="報酬(外交員・ホステス等)",C13="報酬(診療報酬)"),IF(D13&gt;500000,"要提出","不要"),IF(C13="家賃等(個人へ)",IF(D13&gt;150000,"要提出","不要"),IF(C13="家賃等(法人へ・権利金等)",IF(D13&gt;150000,"要提出","不要（家賃のみなら対象外）"),IF(C13="不動産の譲受け対価",IF(D13&gt;1000000,"要提出","不要"),IF(C13="あっせん手数料",IF(D13&gt;150000,"要提出","不要"),"区分を選択"))))))))))))))</f>
        <v/>
      </c>
      <c r="G13" s="8">
        <f>IF(F13&lt;&gt;"要提出","",IF(LEFT(C13,2)="給与","給与所得の源泉徴収票",IF(LEFT(C13,3)="退職金","退職所得の源泉徴収票",IF(LEFT(C13,2)="報酬","報酬、料金、契約金及び賞金の支払調書",IF(LEFT(C13,2)="家賃","不動産の使用料等の支払調書",IF(C13="不動産の譲受け対価","不動産等の譲受けの対価の支払調書","不動産等の売買又は貸付けのあっせん手数料の支払調書"))))))</f>
        <v/>
      </c>
      <c r="I13" s="12" t="inlineStr">
        <is>
          <t>※ e-Tax等の提出義務は「法定調書の種類ごと」に基準年（前々年）の枚数で判定します。</t>
        </is>
      </c>
    </row>
    <row r="14">
      <c r="B14" s="5" t="n"/>
      <c r="C14" s="5" t="n"/>
      <c r="D14" s="6" t="n"/>
      <c r="E14" s="5" t="n"/>
      <c r="F14" s="7">
        <f>IF(C14="","",IF(OR(C14="給与(役員)"),IF(AND(E14="済",D14&gt;1500000),"要提出",IF(AND(E14="未",D14&gt;500000),"要提出","不要")),IF(C14="給与(一般)",IF(AND(E14="済",D14&gt;5000000),"要提出",IF(AND(E14="未",D14&gt;2500000),"要提出","不要")),IF(C14="給与(弁護士・税理士等)",IF(AND(E14="済",D14&gt;2500000),"要提出",IF(AND(E14="未",D14&gt;2500000),"要提出","不要")),IF(C14="給与(乙欄・丙欄)",IF(D14&gt;500000,"要提出","不要"),IF(C14="給与(2000万円超・年調未)","要提出",IF(C14="退職金(役員)","要提出",IF(C14="退職金(一般従業員)","不要（本人交付は必要）",IF(C14="報酬(一般)",IF(D14&gt;50000,"要提出","不要"),IF(OR(C14="報酬(外交員・ホステス等)",C14="報酬(診療報酬)"),IF(D14&gt;500000,"要提出","不要"),IF(C14="家賃等(個人へ)",IF(D14&gt;150000,"要提出","不要"),IF(C14="家賃等(法人へ・権利金等)",IF(D14&gt;150000,"要提出","不要（家賃のみなら対象外）"),IF(C14="不動産の譲受け対価",IF(D14&gt;1000000,"要提出","不要"),IF(C14="あっせん手数料",IF(D14&gt;150000,"要提出","不要"),"区分を選択"))))))))))))))</f>
        <v/>
      </c>
      <c r="G14" s="8">
        <f>IF(F14&lt;&gt;"要提出","",IF(LEFT(C14,2)="給与","給与所得の源泉徴収票",IF(LEFT(C14,3)="退職金","退職所得の源泉徴収票",IF(LEFT(C14,2)="報酬","報酬、料金、契約金及び賞金の支払調書",IF(LEFT(C14,2)="家賃","不動産の使用料等の支払調書",IF(C14="不動産の譲受け対価","不動産等の譲受けの対価の支払調書","不動産等の売買又は貸付けのあっせん手数料の支払調書"))))))</f>
        <v/>
      </c>
    </row>
    <row r="15">
      <c r="B15" s="5" t="n"/>
      <c r="C15" s="5" t="n"/>
      <c r="D15" s="6" t="n"/>
      <c r="E15" s="5" t="n"/>
      <c r="F15" s="7">
        <f>IF(C15="","",IF(OR(C15="給与(役員)"),IF(AND(E15="済",D15&gt;1500000),"要提出",IF(AND(E15="未",D15&gt;500000),"要提出","不要")),IF(C15="給与(一般)",IF(AND(E15="済",D15&gt;5000000),"要提出",IF(AND(E15="未",D15&gt;2500000),"要提出","不要")),IF(C15="給与(弁護士・税理士等)",IF(AND(E15="済",D15&gt;2500000),"要提出",IF(AND(E15="未",D15&gt;2500000),"要提出","不要")),IF(C15="給与(乙欄・丙欄)",IF(D15&gt;500000,"要提出","不要"),IF(C15="給与(2000万円超・年調未)","要提出",IF(C15="退職金(役員)","要提出",IF(C15="退職金(一般従業員)","不要（本人交付は必要）",IF(C15="報酬(一般)",IF(D15&gt;50000,"要提出","不要"),IF(OR(C15="報酬(外交員・ホステス等)",C15="報酬(診療報酬)"),IF(D15&gt;500000,"要提出","不要"),IF(C15="家賃等(個人へ)",IF(D15&gt;150000,"要提出","不要"),IF(C15="家賃等(法人へ・権利金等)",IF(D15&gt;150000,"要提出","不要（家賃のみなら対象外）"),IF(C15="不動産の譲受け対価",IF(D15&gt;1000000,"要提出","不要"),IF(C15="あっせん手数料",IF(D15&gt;150000,"要提出","不要"),"区分を選択"))))))))))))))</f>
        <v/>
      </c>
      <c r="G15" s="8">
        <f>IF(F15&lt;&gt;"要提出","",IF(LEFT(C15,2)="給与","給与所得の源泉徴収票",IF(LEFT(C15,3)="退職金","退職所得の源泉徴収票",IF(LEFT(C15,2)="報酬","報酬、料金、契約金及び賞金の支払調書",IF(LEFT(C15,2)="家賃","不動産の使用料等の支払調書",IF(C15="不動産の譲受け対価","不動産等の譲受けの対価の支払調書","不動産等の売買又は貸付けのあっせん手数料の支払調書"))))))</f>
        <v/>
      </c>
    </row>
    <row r="16">
      <c r="B16" s="5" t="n"/>
      <c r="C16" s="5" t="n"/>
      <c r="D16" s="6" t="n"/>
      <c r="E16" s="5" t="n"/>
      <c r="F16" s="7">
        <f>IF(C16="","",IF(OR(C16="給与(役員)"),IF(AND(E16="済",D16&gt;1500000),"要提出",IF(AND(E16="未",D16&gt;500000),"要提出","不要")),IF(C16="給与(一般)",IF(AND(E16="済",D16&gt;5000000),"要提出",IF(AND(E16="未",D16&gt;2500000),"要提出","不要")),IF(C16="給与(弁護士・税理士等)",IF(AND(E16="済",D16&gt;2500000),"要提出",IF(AND(E16="未",D16&gt;2500000),"要提出","不要")),IF(C16="給与(乙欄・丙欄)",IF(D16&gt;500000,"要提出","不要"),IF(C16="給与(2000万円超・年調未)","要提出",IF(C16="退職金(役員)","要提出",IF(C16="退職金(一般従業員)","不要（本人交付は必要）",IF(C16="報酬(一般)",IF(D16&gt;50000,"要提出","不要"),IF(OR(C16="報酬(外交員・ホステス等)",C16="報酬(診療報酬)"),IF(D16&gt;500000,"要提出","不要"),IF(C16="家賃等(個人へ)",IF(D16&gt;150000,"要提出","不要"),IF(C16="家賃等(法人へ・権利金等)",IF(D16&gt;150000,"要提出","不要（家賃のみなら対象外）"),IF(C16="不動産の譲受け対価",IF(D16&gt;1000000,"要提出","不要"),IF(C16="あっせん手数料",IF(D16&gt;150000,"要提出","不要"),"区分を選択"))))))))))))))</f>
        <v/>
      </c>
      <c r="G16" s="8">
        <f>IF(F16&lt;&gt;"要提出","",IF(LEFT(C16,2)="給与","給与所得の源泉徴収票",IF(LEFT(C16,3)="退職金","退職所得の源泉徴収票",IF(LEFT(C16,2)="報酬","報酬、料金、契約金及び賞金の支払調書",IF(LEFT(C16,2)="家賃","不動産の使用料等の支払調書",IF(C16="不動産の譲受け対価","不動産等の譲受けの対価の支払調書","不動産等の売買又は貸付けのあっせん手数料の支払調書"))))))</f>
        <v/>
      </c>
    </row>
    <row r="17">
      <c r="B17" s="5" t="n"/>
      <c r="C17" s="5" t="n"/>
      <c r="D17" s="6" t="n"/>
      <c r="E17" s="5" t="n"/>
      <c r="F17" s="7">
        <f>IF(C17="","",IF(OR(C17="給与(役員)"),IF(AND(E17="済",D17&gt;1500000),"要提出",IF(AND(E17="未",D17&gt;500000),"要提出","不要")),IF(C17="給与(一般)",IF(AND(E17="済",D17&gt;5000000),"要提出",IF(AND(E17="未",D17&gt;2500000),"要提出","不要")),IF(C17="給与(弁護士・税理士等)",IF(AND(E17="済",D17&gt;2500000),"要提出",IF(AND(E17="未",D17&gt;2500000),"要提出","不要")),IF(C17="給与(乙欄・丙欄)",IF(D17&gt;500000,"要提出","不要"),IF(C17="給与(2000万円超・年調未)","要提出",IF(C17="退職金(役員)","要提出",IF(C17="退職金(一般従業員)","不要（本人交付は必要）",IF(C17="報酬(一般)",IF(D17&gt;50000,"要提出","不要"),IF(OR(C17="報酬(外交員・ホステス等)",C17="報酬(診療報酬)"),IF(D17&gt;500000,"要提出","不要"),IF(C17="家賃等(個人へ)",IF(D17&gt;150000,"要提出","不要"),IF(C17="家賃等(法人へ・権利金等)",IF(D17&gt;150000,"要提出","不要（家賃のみなら対象外）"),IF(C17="不動産の譲受け対価",IF(D17&gt;1000000,"要提出","不要"),IF(C17="あっせん手数料",IF(D17&gt;150000,"要提出","不要"),"区分を選択"))))))))))))))</f>
        <v/>
      </c>
      <c r="G17" s="8">
        <f>IF(F17&lt;&gt;"要提出","",IF(LEFT(C17,2)="給与","給与所得の源泉徴収票",IF(LEFT(C17,3)="退職金","退職所得の源泉徴収票",IF(LEFT(C17,2)="報酬","報酬、料金、契約金及び賞金の支払調書",IF(LEFT(C17,2)="家賃","不動産の使用料等の支払調書",IF(C17="不動産の譲受け対価","不動産等の譲受けの対価の支払調書","不動産等の売買又は貸付けのあっせん手数料の支払調書"))))))</f>
        <v/>
      </c>
    </row>
    <row r="18">
      <c r="B18" s="5" t="n"/>
      <c r="C18" s="5" t="n"/>
      <c r="D18" s="6" t="n"/>
      <c r="E18" s="5" t="n"/>
      <c r="F18" s="7">
        <f>IF(C18="","",IF(OR(C18="給与(役員)"),IF(AND(E18="済",D18&gt;1500000),"要提出",IF(AND(E18="未",D18&gt;500000),"要提出","不要")),IF(C18="給与(一般)",IF(AND(E18="済",D18&gt;5000000),"要提出",IF(AND(E18="未",D18&gt;2500000),"要提出","不要")),IF(C18="給与(弁護士・税理士等)",IF(AND(E18="済",D18&gt;2500000),"要提出",IF(AND(E18="未",D18&gt;2500000),"要提出","不要")),IF(C18="給与(乙欄・丙欄)",IF(D18&gt;500000,"要提出","不要"),IF(C18="給与(2000万円超・年調未)","要提出",IF(C18="退職金(役員)","要提出",IF(C18="退職金(一般従業員)","不要（本人交付は必要）",IF(C18="報酬(一般)",IF(D18&gt;50000,"要提出","不要"),IF(OR(C18="報酬(外交員・ホステス等)",C18="報酬(診療報酬)"),IF(D18&gt;500000,"要提出","不要"),IF(C18="家賃等(個人へ)",IF(D18&gt;150000,"要提出","不要"),IF(C18="家賃等(法人へ・権利金等)",IF(D18&gt;150000,"要提出","不要（家賃のみなら対象外）"),IF(C18="不動産の譲受け対価",IF(D18&gt;1000000,"要提出","不要"),IF(C18="あっせん手数料",IF(D18&gt;150000,"要提出","不要"),"区分を選択"))))))))))))))</f>
        <v/>
      </c>
      <c r="G18" s="8">
        <f>IF(F18&lt;&gt;"要提出","",IF(LEFT(C18,2)="給与","給与所得の源泉徴収票",IF(LEFT(C18,3)="退職金","退職所得の源泉徴収票",IF(LEFT(C18,2)="報酬","報酬、料金、契約金及び賞金の支払調書",IF(LEFT(C18,2)="家賃","不動産の使用料等の支払調書",IF(C18="不動産の譲受け対価","不動産等の譲受けの対価の支払調書","不動産等の売買又は貸付けのあっせん手数料の支払調書"))))))</f>
        <v/>
      </c>
    </row>
    <row r="19">
      <c r="B19" s="5" t="n"/>
      <c r="C19" s="5" t="n"/>
      <c r="D19" s="6" t="n"/>
      <c r="E19" s="5" t="n"/>
      <c r="F19" s="7">
        <f>IF(C19="","",IF(OR(C19="給与(役員)"),IF(AND(E19="済",D19&gt;1500000),"要提出",IF(AND(E19="未",D19&gt;500000),"要提出","不要")),IF(C19="給与(一般)",IF(AND(E19="済",D19&gt;5000000),"要提出",IF(AND(E19="未",D19&gt;2500000),"要提出","不要")),IF(C19="給与(弁護士・税理士等)",IF(AND(E19="済",D19&gt;2500000),"要提出",IF(AND(E19="未",D19&gt;2500000),"要提出","不要")),IF(C19="給与(乙欄・丙欄)",IF(D19&gt;500000,"要提出","不要"),IF(C19="給与(2000万円超・年調未)","要提出",IF(C19="退職金(役員)","要提出",IF(C19="退職金(一般従業員)","不要（本人交付は必要）",IF(C19="報酬(一般)",IF(D19&gt;50000,"要提出","不要"),IF(OR(C19="報酬(外交員・ホステス等)",C19="報酬(診療報酬)"),IF(D19&gt;500000,"要提出","不要"),IF(C19="家賃等(個人へ)",IF(D19&gt;150000,"要提出","不要"),IF(C19="家賃等(法人へ・権利金等)",IF(D19&gt;150000,"要提出","不要（家賃のみなら対象外）"),IF(C19="不動産の譲受け対価",IF(D19&gt;1000000,"要提出","不要"),IF(C19="あっせん手数料",IF(D19&gt;150000,"要提出","不要"),"区分を選択"))))))))))))))</f>
        <v/>
      </c>
      <c r="G19" s="8">
        <f>IF(F19&lt;&gt;"要提出","",IF(LEFT(C19,2)="給与","給与所得の源泉徴収票",IF(LEFT(C19,3)="退職金","退職所得の源泉徴収票",IF(LEFT(C19,2)="報酬","報酬、料金、契約金及び賞金の支払調書",IF(LEFT(C19,2)="家賃","不動産の使用料等の支払調書",IF(C19="不動産の譲受け対価","不動産等の譲受けの対価の支払調書","不動産等の売買又は貸付けのあっせん手数料の支払調書"))))))</f>
        <v/>
      </c>
    </row>
    <row r="20">
      <c r="B20" s="5" t="n"/>
      <c r="C20" s="5" t="n"/>
      <c r="D20" s="6" t="n"/>
      <c r="E20" s="5" t="n"/>
      <c r="F20" s="7">
        <f>IF(C20="","",IF(OR(C20="給与(役員)"),IF(AND(E20="済",D20&gt;1500000),"要提出",IF(AND(E20="未",D20&gt;500000),"要提出","不要")),IF(C20="給与(一般)",IF(AND(E20="済",D20&gt;5000000),"要提出",IF(AND(E20="未",D20&gt;2500000),"要提出","不要")),IF(C20="給与(弁護士・税理士等)",IF(AND(E20="済",D20&gt;2500000),"要提出",IF(AND(E20="未",D20&gt;2500000),"要提出","不要")),IF(C20="給与(乙欄・丙欄)",IF(D20&gt;500000,"要提出","不要"),IF(C20="給与(2000万円超・年調未)","要提出",IF(C20="退職金(役員)","要提出",IF(C20="退職金(一般従業員)","不要（本人交付は必要）",IF(C20="報酬(一般)",IF(D20&gt;50000,"要提出","不要"),IF(OR(C20="報酬(外交員・ホステス等)",C20="報酬(診療報酬)"),IF(D20&gt;500000,"要提出","不要"),IF(C20="家賃等(個人へ)",IF(D20&gt;150000,"要提出","不要"),IF(C20="家賃等(法人へ・権利金等)",IF(D20&gt;150000,"要提出","不要（家賃のみなら対象外）"),IF(C20="不動産の譲受け対価",IF(D20&gt;1000000,"要提出","不要"),IF(C20="あっせん手数料",IF(D20&gt;150000,"要提出","不要"),"区分を選択"))))))))))))))</f>
        <v/>
      </c>
      <c r="G20" s="8">
        <f>IF(F20&lt;&gt;"要提出","",IF(LEFT(C20,2)="給与","給与所得の源泉徴収票",IF(LEFT(C20,3)="退職金","退職所得の源泉徴収票",IF(LEFT(C20,2)="報酬","報酬、料金、契約金及び賞金の支払調書",IF(LEFT(C20,2)="家賃","不動産の使用料等の支払調書",IF(C20="不動産の譲受け対価","不動産等の譲受けの対価の支払調書","不動産等の売買又は貸付けのあっせん手数料の支払調書"))))))</f>
        <v/>
      </c>
    </row>
    <row r="21">
      <c r="B21" s="5" t="n"/>
      <c r="C21" s="5" t="n"/>
      <c r="D21" s="6" t="n"/>
      <c r="E21" s="5" t="n"/>
      <c r="F21" s="7">
        <f>IF(C21="","",IF(OR(C21="給与(役員)"),IF(AND(E21="済",D21&gt;1500000),"要提出",IF(AND(E21="未",D21&gt;500000),"要提出","不要")),IF(C21="給与(一般)",IF(AND(E21="済",D21&gt;5000000),"要提出",IF(AND(E21="未",D21&gt;2500000),"要提出","不要")),IF(C21="給与(弁護士・税理士等)",IF(AND(E21="済",D21&gt;2500000),"要提出",IF(AND(E21="未",D21&gt;2500000),"要提出","不要")),IF(C21="給与(乙欄・丙欄)",IF(D21&gt;500000,"要提出","不要"),IF(C21="給与(2000万円超・年調未)","要提出",IF(C21="退職金(役員)","要提出",IF(C21="退職金(一般従業員)","不要（本人交付は必要）",IF(C21="報酬(一般)",IF(D21&gt;50000,"要提出","不要"),IF(OR(C21="報酬(外交員・ホステス等)",C21="報酬(診療報酬)"),IF(D21&gt;500000,"要提出","不要"),IF(C21="家賃等(個人へ)",IF(D21&gt;150000,"要提出","不要"),IF(C21="家賃等(法人へ・権利金等)",IF(D21&gt;150000,"要提出","不要（家賃のみなら対象外）"),IF(C21="不動産の譲受け対価",IF(D21&gt;1000000,"要提出","不要"),IF(C21="あっせん手数料",IF(D21&gt;150000,"要提出","不要"),"区分を選択"))))))))))))))</f>
        <v/>
      </c>
      <c r="G21" s="8">
        <f>IF(F21&lt;&gt;"要提出","",IF(LEFT(C21,2)="給与","給与所得の源泉徴収票",IF(LEFT(C21,3)="退職金","退職所得の源泉徴収票",IF(LEFT(C21,2)="報酬","報酬、料金、契約金及び賞金の支払調書",IF(LEFT(C21,2)="家賃","不動産の使用料等の支払調書",IF(C21="不動産の譲受け対価","不動産等の譲受けの対価の支払調書","不動産等の売買又は貸付けのあっせん手数料の支払調書"))))))</f>
        <v/>
      </c>
    </row>
    <row r="22">
      <c r="B22" s="5" t="n"/>
      <c r="C22" s="5" t="n"/>
      <c r="D22" s="6" t="n"/>
      <c r="E22" s="5" t="n"/>
      <c r="F22" s="7">
        <f>IF(C22="","",IF(OR(C22="給与(役員)"),IF(AND(E22="済",D22&gt;1500000),"要提出",IF(AND(E22="未",D22&gt;500000),"要提出","不要")),IF(C22="給与(一般)",IF(AND(E22="済",D22&gt;5000000),"要提出",IF(AND(E22="未",D22&gt;2500000),"要提出","不要")),IF(C22="給与(弁護士・税理士等)",IF(AND(E22="済",D22&gt;2500000),"要提出",IF(AND(E22="未",D22&gt;2500000),"要提出","不要")),IF(C22="給与(乙欄・丙欄)",IF(D22&gt;500000,"要提出","不要"),IF(C22="給与(2000万円超・年調未)","要提出",IF(C22="退職金(役員)","要提出",IF(C22="退職金(一般従業員)","不要（本人交付は必要）",IF(C22="報酬(一般)",IF(D22&gt;50000,"要提出","不要"),IF(OR(C22="報酬(外交員・ホステス等)",C22="報酬(診療報酬)"),IF(D22&gt;500000,"要提出","不要"),IF(C22="家賃等(個人へ)",IF(D22&gt;150000,"要提出","不要"),IF(C22="家賃等(法人へ・権利金等)",IF(D22&gt;150000,"要提出","不要（家賃のみなら対象外）"),IF(C22="不動産の譲受け対価",IF(D22&gt;1000000,"要提出","不要"),IF(C22="あっせん手数料",IF(D22&gt;150000,"要提出","不要"),"区分を選択"))))))))))))))</f>
        <v/>
      </c>
      <c r="G22" s="8">
        <f>IF(F22&lt;&gt;"要提出","",IF(LEFT(C22,2)="給与","給与所得の源泉徴収票",IF(LEFT(C22,3)="退職金","退職所得の源泉徴収票",IF(LEFT(C22,2)="報酬","報酬、料金、契約金及び賞金の支払調書",IF(LEFT(C22,2)="家賃","不動産の使用料等の支払調書",IF(C22="不動産の譲受け対価","不動産等の譲受けの対価の支払調書","不動産等の売買又は貸付けのあっせん手数料の支払調書"))))))</f>
        <v/>
      </c>
    </row>
    <row r="23">
      <c r="B23" s="5" t="n"/>
      <c r="C23" s="5" t="n"/>
      <c r="D23" s="6" t="n"/>
      <c r="E23" s="5" t="n"/>
      <c r="F23" s="7">
        <f>IF(C23="","",IF(OR(C23="給与(役員)"),IF(AND(E23="済",D23&gt;1500000),"要提出",IF(AND(E23="未",D23&gt;500000),"要提出","不要")),IF(C23="給与(一般)",IF(AND(E23="済",D23&gt;5000000),"要提出",IF(AND(E23="未",D23&gt;2500000),"要提出","不要")),IF(C23="給与(弁護士・税理士等)",IF(AND(E23="済",D23&gt;2500000),"要提出",IF(AND(E23="未",D23&gt;2500000),"要提出","不要")),IF(C23="給与(乙欄・丙欄)",IF(D23&gt;500000,"要提出","不要"),IF(C23="給与(2000万円超・年調未)","要提出",IF(C23="退職金(役員)","要提出",IF(C23="退職金(一般従業員)","不要（本人交付は必要）",IF(C23="報酬(一般)",IF(D23&gt;50000,"要提出","不要"),IF(OR(C23="報酬(外交員・ホステス等)",C23="報酬(診療報酬)"),IF(D23&gt;500000,"要提出","不要"),IF(C23="家賃等(個人へ)",IF(D23&gt;150000,"要提出","不要"),IF(C23="家賃等(法人へ・権利金等)",IF(D23&gt;150000,"要提出","不要（家賃のみなら対象外）"),IF(C23="不動産の譲受け対価",IF(D23&gt;1000000,"要提出","不要"),IF(C23="あっせん手数料",IF(D23&gt;150000,"要提出","不要"),"区分を選択"))))))))))))))</f>
        <v/>
      </c>
      <c r="G23" s="8">
        <f>IF(F23&lt;&gt;"要提出","",IF(LEFT(C23,2)="給与","給与所得の源泉徴収票",IF(LEFT(C23,3)="退職金","退職所得の源泉徴収票",IF(LEFT(C23,2)="報酬","報酬、料金、契約金及び賞金の支払調書",IF(LEFT(C23,2)="家賃","不動産の使用料等の支払調書",IF(C23="不動産の譲受け対価","不動産等の譲受けの対価の支払調書","不動産等の売買又は貸付けのあっせん手数料の支払調書"))))))</f>
        <v/>
      </c>
    </row>
    <row r="24">
      <c r="B24" s="5" t="n"/>
      <c r="C24" s="5" t="n"/>
      <c r="D24" s="6" t="n"/>
      <c r="E24" s="5" t="n"/>
      <c r="F24" s="7">
        <f>IF(C24="","",IF(OR(C24="給与(役員)"),IF(AND(E24="済",D24&gt;1500000),"要提出",IF(AND(E24="未",D24&gt;500000),"要提出","不要")),IF(C24="給与(一般)",IF(AND(E24="済",D24&gt;5000000),"要提出",IF(AND(E24="未",D24&gt;2500000),"要提出","不要")),IF(C24="給与(弁護士・税理士等)",IF(AND(E24="済",D24&gt;2500000),"要提出",IF(AND(E24="未",D24&gt;2500000),"要提出","不要")),IF(C24="給与(乙欄・丙欄)",IF(D24&gt;500000,"要提出","不要"),IF(C24="給与(2000万円超・年調未)","要提出",IF(C24="退職金(役員)","要提出",IF(C24="退職金(一般従業員)","不要（本人交付は必要）",IF(C24="報酬(一般)",IF(D24&gt;50000,"要提出","不要"),IF(OR(C24="報酬(外交員・ホステス等)",C24="報酬(診療報酬)"),IF(D24&gt;500000,"要提出","不要"),IF(C24="家賃等(個人へ)",IF(D24&gt;150000,"要提出","不要"),IF(C24="家賃等(法人へ・権利金等)",IF(D24&gt;150000,"要提出","不要（家賃のみなら対象外）"),IF(C24="不動産の譲受け対価",IF(D24&gt;1000000,"要提出","不要"),IF(C24="あっせん手数料",IF(D24&gt;150000,"要提出","不要"),"区分を選択"))))))))))))))</f>
        <v/>
      </c>
      <c r="G24" s="8">
        <f>IF(F24&lt;&gt;"要提出","",IF(LEFT(C24,2)="給与","給与所得の源泉徴収票",IF(LEFT(C24,3)="退職金","退職所得の源泉徴収票",IF(LEFT(C24,2)="報酬","報酬、料金、契約金及び賞金の支払調書",IF(LEFT(C24,2)="家賃","不動産の使用料等の支払調書",IF(C24="不動産の譲受け対価","不動産等の譲受けの対価の支払調書","不動産等の売買又は貸付けのあっせん手数料の支払調書"))))))</f>
        <v/>
      </c>
    </row>
    <row r="25">
      <c r="B25" s="5" t="n"/>
      <c r="C25" s="5" t="n"/>
      <c r="D25" s="6" t="n"/>
      <c r="E25" s="5" t="n"/>
      <c r="F25" s="7">
        <f>IF(C25="","",IF(OR(C25="給与(役員)"),IF(AND(E25="済",D25&gt;1500000),"要提出",IF(AND(E25="未",D25&gt;500000),"要提出","不要")),IF(C25="給与(一般)",IF(AND(E25="済",D25&gt;5000000),"要提出",IF(AND(E25="未",D25&gt;2500000),"要提出","不要")),IF(C25="給与(弁護士・税理士等)",IF(AND(E25="済",D25&gt;2500000),"要提出",IF(AND(E25="未",D25&gt;2500000),"要提出","不要")),IF(C25="給与(乙欄・丙欄)",IF(D25&gt;500000,"要提出","不要"),IF(C25="給与(2000万円超・年調未)","要提出",IF(C25="退職金(役員)","要提出",IF(C25="退職金(一般従業員)","不要（本人交付は必要）",IF(C25="報酬(一般)",IF(D25&gt;50000,"要提出","不要"),IF(OR(C25="報酬(外交員・ホステス等)",C25="報酬(診療報酬)"),IF(D25&gt;500000,"要提出","不要"),IF(C25="家賃等(個人へ)",IF(D25&gt;150000,"要提出","不要"),IF(C25="家賃等(法人へ・権利金等)",IF(D25&gt;150000,"要提出","不要（家賃のみなら対象外）"),IF(C25="不動産の譲受け対価",IF(D25&gt;1000000,"要提出","不要"),IF(C25="あっせん手数料",IF(D25&gt;150000,"要提出","不要"),"区分を選択"))))))))))))))</f>
        <v/>
      </c>
      <c r="G25" s="8">
        <f>IF(F25&lt;&gt;"要提出","",IF(LEFT(C25,2)="給与","給与所得の源泉徴収票",IF(LEFT(C25,3)="退職金","退職所得の源泉徴収票",IF(LEFT(C25,2)="報酬","報酬、料金、契約金及び賞金の支払調書",IF(LEFT(C25,2)="家賃","不動産の使用料等の支払調書",IF(C25="不動産の譲受け対価","不動産等の譲受けの対価の支払調書","不動産等の売買又は貸付けのあっせん手数料の支払調書"))))))</f>
        <v/>
      </c>
    </row>
    <row r="26">
      <c r="B26" s="5" t="n"/>
      <c r="C26" s="5" t="n"/>
      <c r="D26" s="6" t="n"/>
      <c r="E26" s="5" t="n"/>
      <c r="F26" s="7">
        <f>IF(C26="","",IF(OR(C26="給与(役員)"),IF(AND(E26="済",D26&gt;1500000),"要提出",IF(AND(E26="未",D26&gt;500000),"要提出","不要")),IF(C26="給与(一般)",IF(AND(E26="済",D26&gt;5000000),"要提出",IF(AND(E26="未",D26&gt;2500000),"要提出","不要")),IF(C26="給与(弁護士・税理士等)",IF(AND(E26="済",D26&gt;2500000),"要提出",IF(AND(E26="未",D26&gt;2500000),"要提出","不要")),IF(C26="給与(乙欄・丙欄)",IF(D26&gt;500000,"要提出","不要"),IF(C26="給与(2000万円超・年調未)","要提出",IF(C26="退職金(役員)","要提出",IF(C26="退職金(一般従業員)","不要（本人交付は必要）",IF(C26="報酬(一般)",IF(D26&gt;50000,"要提出","不要"),IF(OR(C26="報酬(外交員・ホステス等)",C26="報酬(診療報酬)"),IF(D26&gt;500000,"要提出","不要"),IF(C26="家賃等(個人へ)",IF(D26&gt;150000,"要提出","不要"),IF(C26="家賃等(法人へ・権利金等)",IF(D26&gt;150000,"要提出","不要（家賃のみなら対象外）"),IF(C26="不動産の譲受け対価",IF(D26&gt;1000000,"要提出","不要"),IF(C26="あっせん手数料",IF(D26&gt;150000,"要提出","不要"),"区分を選択"))))))))))))))</f>
        <v/>
      </c>
      <c r="G26" s="8">
        <f>IF(F26&lt;&gt;"要提出","",IF(LEFT(C26,2)="給与","給与所得の源泉徴収票",IF(LEFT(C26,3)="退職金","退職所得の源泉徴収票",IF(LEFT(C26,2)="報酬","報酬、料金、契約金及び賞金の支払調書",IF(LEFT(C26,2)="家賃","不動産の使用料等の支払調書",IF(C26="不動産の譲受け対価","不動産等の譲受けの対価の支払調書","不動産等の売買又は貸付けのあっせん手数料の支払調書"))))))</f>
        <v/>
      </c>
    </row>
    <row r="27">
      <c r="B27" s="5" t="n"/>
      <c r="C27" s="5" t="n"/>
      <c r="D27" s="6" t="n"/>
      <c r="E27" s="5" t="n"/>
      <c r="F27" s="7">
        <f>IF(C27="","",IF(OR(C27="給与(役員)"),IF(AND(E27="済",D27&gt;1500000),"要提出",IF(AND(E27="未",D27&gt;500000),"要提出","不要")),IF(C27="給与(一般)",IF(AND(E27="済",D27&gt;5000000),"要提出",IF(AND(E27="未",D27&gt;2500000),"要提出","不要")),IF(C27="給与(弁護士・税理士等)",IF(AND(E27="済",D27&gt;2500000),"要提出",IF(AND(E27="未",D27&gt;2500000),"要提出","不要")),IF(C27="給与(乙欄・丙欄)",IF(D27&gt;500000,"要提出","不要"),IF(C27="給与(2000万円超・年調未)","要提出",IF(C27="退職金(役員)","要提出",IF(C27="退職金(一般従業員)","不要（本人交付は必要）",IF(C27="報酬(一般)",IF(D27&gt;50000,"要提出","不要"),IF(OR(C27="報酬(外交員・ホステス等)",C27="報酬(診療報酬)"),IF(D27&gt;500000,"要提出","不要"),IF(C27="家賃等(個人へ)",IF(D27&gt;150000,"要提出","不要"),IF(C27="家賃等(法人へ・権利金等)",IF(D27&gt;150000,"要提出","不要（家賃のみなら対象外）"),IF(C27="不動産の譲受け対価",IF(D27&gt;1000000,"要提出","不要"),IF(C27="あっせん手数料",IF(D27&gt;150000,"要提出","不要"),"区分を選択"))))))))))))))</f>
        <v/>
      </c>
      <c r="G27" s="8">
        <f>IF(F27&lt;&gt;"要提出","",IF(LEFT(C27,2)="給与","給与所得の源泉徴収票",IF(LEFT(C27,3)="退職金","退職所得の源泉徴収票",IF(LEFT(C27,2)="報酬","報酬、料金、契約金及び賞金の支払調書",IF(LEFT(C27,2)="家賃","不動産の使用料等の支払調書",IF(C27="不動産の譲受け対価","不動産等の譲受けの対価の支払調書","不動産等の売買又は貸付けのあっせん手数料の支払調書"))))))</f>
        <v/>
      </c>
    </row>
    <row r="28">
      <c r="B28" s="5" t="n"/>
      <c r="C28" s="5" t="n"/>
      <c r="D28" s="6" t="n"/>
      <c r="E28" s="5" t="n"/>
      <c r="F28" s="7">
        <f>IF(C28="","",IF(OR(C28="給与(役員)"),IF(AND(E28="済",D28&gt;1500000),"要提出",IF(AND(E28="未",D28&gt;500000),"要提出","不要")),IF(C28="給与(一般)",IF(AND(E28="済",D28&gt;5000000),"要提出",IF(AND(E28="未",D28&gt;2500000),"要提出","不要")),IF(C28="給与(弁護士・税理士等)",IF(AND(E28="済",D28&gt;2500000),"要提出",IF(AND(E28="未",D28&gt;2500000),"要提出","不要")),IF(C28="給与(乙欄・丙欄)",IF(D28&gt;500000,"要提出","不要"),IF(C28="給与(2000万円超・年調未)","要提出",IF(C28="退職金(役員)","要提出",IF(C28="退職金(一般従業員)","不要（本人交付は必要）",IF(C28="報酬(一般)",IF(D28&gt;50000,"要提出","不要"),IF(OR(C28="報酬(外交員・ホステス等)",C28="報酬(診療報酬)"),IF(D28&gt;500000,"要提出","不要"),IF(C28="家賃等(個人へ)",IF(D28&gt;150000,"要提出","不要"),IF(C28="家賃等(法人へ・権利金等)",IF(D28&gt;150000,"要提出","不要（家賃のみなら対象外）"),IF(C28="不動産の譲受け対価",IF(D28&gt;1000000,"要提出","不要"),IF(C28="あっせん手数料",IF(D28&gt;150000,"要提出","不要"),"区分を選択"))))))))))))))</f>
        <v/>
      </c>
      <c r="G28" s="8">
        <f>IF(F28&lt;&gt;"要提出","",IF(LEFT(C28,2)="給与","給与所得の源泉徴収票",IF(LEFT(C28,3)="退職金","退職所得の源泉徴収票",IF(LEFT(C28,2)="報酬","報酬、料金、契約金及び賞金の支払調書",IF(LEFT(C28,2)="家賃","不動産の使用料等の支払調書",IF(C28="不動産の譲受け対価","不動産等の譲受けの対価の支払調書","不動産等の売買又は貸付けのあっせん手数料の支払調書"))))))</f>
        <v/>
      </c>
    </row>
    <row r="29">
      <c r="B29" s="5" t="n"/>
      <c r="C29" s="5" t="n"/>
      <c r="D29" s="6" t="n"/>
      <c r="E29" s="5" t="n"/>
      <c r="F29" s="7">
        <f>IF(C29="","",IF(OR(C29="給与(役員)"),IF(AND(E29="済",D29&gt;1500000),"要提出",IF(AND(E29="未",D29&gt;500000),"要提出","不要")),IF(C29="給与(一般)",IF(AND(E29="済",D29&gt;5000000),"要提出",IF(AND(E29="未",D29&gt;2500000),"要提出","不要")),IF(C29="給与(弁護士・税理士等)",IF(AND(E29="済",D29&gt;2500000),"要提出",IF(AND(E29="未",D29&gt;2500000),"要提出","不要")),IF(C29="給与(乙欄・丙欄)",IF(D29&gt;500000,"要提出","不要"),IF(C29="給与(2000万円超・年調未)","要提出",IF(C29="退職金(役員)","要提出",IF(C29="退職金(一般従業員)","不要（本人交付は必要）",IF(C29="報酬(一般)",IF(D29&gt;50000,"要提出","不要"),IF(OR(C29="報酬(外交員・ホステス等)",C29="報酬(診療報酬)"),IF(D29&gt;500000,"要提出","不要"),IF(C29="家賃等(個人へ)",IF(D29&gt;150000,"要提出","不要"),IF(C29="家賃等(法人へ・権利金等)",IF(D29&gt;150000,"要提出","不要（家賃のみなら対象外）"),IF(C29="不動産の譲受け対価",IF(D29&gt;1000000,"要提出","不要"),IF(C29="あっせん手数料",IF(D29&gt;150000,"要提出","不要"),"区分を選択"))))))))))))))</f>
        <v/>
      </c>
      <c r="G29" s="8">
        <f>IF(F29&lt;&gt;"要提出","",IF(LEFT(C29,2)="給与","給与所得の源泉徴収票",IF(LEFT(C29,3)="退職金","退職所得の源泉徴収票",IF(LEFT(C29,2)="報酬","報酬、料金、契約金及び賞金の支払調書",IF(LEFT(C29,2)="家賃","不動産の使用料等の支払調書",IF(C29="不動産の譲受け対価","不動産等の譲受けの対価の支払調書","不動産等の売買又は貸付けのあっせん手数料の支払調書"))))))</f>
        <v/>
      </c>
    </row>
    <row r="30">
      <c r="B30" s="5" t="n"/>
      <c r="C30" s="5" t="n"/>
      <c r="D30" s="6" t="n"/>
      <c r="E30" s="5" t="n"/>
      <c r="F30" s="7">
        <f>IF(C30="","",IF(OR(C30="給与(役員)"),IF(AND(E30="済",D30&gt;1500000),"要提出",IF(AND(E30="未",D30&gt;500000),"要提出","不要")),IF(C30="給与(一般)",IF(AND(E30="済",D30&gt;5000000),"要提出",IF(AND(E30="未",D30&gt;2500000),"要提出","不要")),IF(C30="給与(弁護士・税理士等)",IF(AND(E30="済",D30&gt;2500000),"要提出",IF(AND(E30="未",D30&gt;2500000),"要提出","不要")),IF(C30="給与(乙欄・丙欄)",IF(D30&gt;500000,"要提出","不要"),IF(C30="給与(2000万円超・年調未)","要提出",IF(C30="退職金(役員)","要提出",IF(C30="退職金(一般従業員)","不要（本人交付は必要）",IF(C30="報酬(一般)",IF(D30&gt;50000,"要提出","不要"),IF(OR(C30="報酬(外交員・ホステス等)",C30="報酬(診療報酬)"),IF(D30&gt;500000,"要提出","不要"),IF(C30="家賃等(個人へ)",IF(D30&gt;150000,"要提出","不要"),IF(C30="家賃等(法人へ・権利金等)",IF(D30&gt;150000,"要提出","不要（家賃のみなら対象外）"),IF(C30="不動産の譲受け対価",IF(D30&gt;1000000,"要提出","不要"),IF(C30="あっせん手数料",IF(D30&gt;150000,"要提出","不要"),"区分を選択"))))))))))))))</f>
        <v/>
      </c>
      <c r="G30" s="8">
        <f>IF(F30&lt;&gt;"要提出","",IF(LEFT(C30,2)="給与","給与所得の源泉徴収票",IF(LEFT(C30,3)="退職金","退職所得の源泉徴収票",IF(LEFT(C30,2)="報酬","報酬、料金、契約金及び賞金の支払調書",IF(LEFT(C30,2)="家賃","不動産の使用料等の支払調書",IF(C30="不動産の譲受け対価","不動産等の譲受けの対価の支払調書","不動産等の売買又は貸付けのあっせん手数料の支払調書"))))))</f>
        <v/>
      </c>
    </row>
    <row r="31">
      <c r="B31" s="5" t="n"/>
      <c r="C31" s="5" t="n"/>
      <c r="D31" s="6" t="n"/>
      <c r="E31" s="5" t="n"/>
      <c r="F31" s="7">
        <f>IF(C31="","",IF(OR(C31="給与(役員)"),IF(AND(E31="済",D31&gt;1500000),"要提出",IF(AND(E31="未",D31&gt;500000),"要提出","不要")),IF(C31="給与(一般)",IF(AND(E31="済",D31&gt;5000000),"要提出",IF(AND(E31="未",D31&gt;2500000),"要提出","不要")),IF(C31="給与(弁護士・税理士等)",IF(AND(E31="済",D31&gt;2500000),"要提出",IF(AND(E31="未",D31&gt;2500000),"要提出","不要")),IF(C31="給与(乙欄・丙欄)",IF(D31&gt;500000,"要提出","不要"),IF(C31="給与(2000万円超・年調未)","要提出",IF(C31="退職金(役員)","要提出",IF(C31="退職金(一般従業員)","不要（本人交付は必要）",IF(C31="報酬(一般)",IF(D31&gt;50000,"要提出","不要"),IF(OR(C31="報酬(外交員・ホステス等)",C31="報酬(診療報酬)"),IF(D31&gt;500000,"要提出","不要"),IF(C31="家賃等(個人へ)",IF(D31&gt;150000,"要提出","不要"),IF(C31="家賃等(法人へ・権利金等)",IF(D31&gt;150000,"要提出","不要（家賃のみなら対象外）"),IF(C31="不動産の譲受け対価",IF(D31&gt;1000000,"要提出","不要"),IF(C31="あっせん手数料",IF(D31&gt;150000,"要提出","不要"),"区分を選択"))))))))))))))</f>
        <v/>
      </c>
      <c r="G31" s="8">
        <f>IF(F31&lt;&gt;"要提出","",IF(LEFT(C31,2)="給与","給与所得の源泉徴収票",IF(LEFT(C31,3)="退職金","退職所得の源泉徴収票",IF(LEFT(C31,2)="報酬","報酬、料金、契約金及び賞金の支払調書",IF(LEFT(C31,2)="家賃","不動産の使用料等の支払調書",IF(C31="不動産の譲受け対価","不動産等の譲受けの対価の支払調書","不動産等の売買又は貸付けのあっせん手数料の支払調書"))))))</f>
        <v/>
      </c>
    </row>
    <row r="32">
      <c r="B32" s="5" t="n"/>
      <c r="C32" s="5" t="n"/>
      <c r="D32" s="6" t="n"/>
      <c r="E32" s="5" t="n"/>
      <c r="F32" s="7">
        <f>IF(C32="","",IF(OR(C32="給与(役員)"),IF(AND(E32="済",D32&gt;1500000),"要提出",IF(AND(E32="未",D32&gt;500000),"要提出","不要")),IF(C32="給与(一般)",IF(AND(E32="済",D32&gt;5000000),"要提出",IF(AND(E32="未",D32&gt;2500000),"要提出","不要")),IF(C32="給与(弁護士・税理士等)",IF(AND(E32="済",D32&gt;2500000),"要提出",IF(AND(E32="未",D32&gt;2500000),"要提出","不要")),IF(C32="給与(乙欄・丙欄)",IF(D32&gt;500000,"要提出","不要"),IF(C32="給与(2000万円超・年調未)","要提出",IF(C32="退職金(役員)","要提出",IF(C32="退職金(一般従業員)","不要（本人交付は必要）",IF(C32="報酬(一般)",IF(D32&gt;50000,"要提出","不要"),IF(OR(C32="報酬(外交員・ホステス等)",C32="報酬(診療報酬)"),IF(D32&gt;500000,"要提出","不要"),IF(C32="家賃等(個人へ)",IF(D32&gt;150000,"要提出","不要"),IF(C32="家賃等(法人へ・権利金等)",IF(D32&gt;150000,"要提出","不要（家賃のみなら対象外）"),IF(C32="不動産の譲受け対価",IF(D32&gt;1000000,"要提出","不要"),IF(C32="あっせん手数料",IF(D32&gt;150000,"要提出","不要"),"区分を選択"))))))))))))))</f>
        <v/>
      </c>
      <c r="G32" s="8">
        <f>IF(F32&lt;&gt;"要提出","",IF(LEFT(C32,2)="給与","給与所得の源泉徴収票",IF(LEFT(C32,3)="退職金","退職所得の源泉徴収票",IF(LEFT(C32,2)="報酬","報酬、料金、契約金及び賞金の支払調書",IF(LEFT(C32,2)="家賃","不動産の使用料等の支払調書",IF(C32="不動産の譲受け対価","不動産等の譲受けの対価の支払調書","不動産等の売買又は貸付けのあっせん手数料の支払調書"))))))</f>
        <v/>
      </c>
    </row>
    <row r="33">
      <c r="B33" s="5" t="n"/>
      <c r="C33" s="5" t="n"/>
      <c r="D33" s="6" t="n"/>
      <c r="E33" s="5" t="n"/>
      <c r="F33" s="7">
        <f>IF(C33="","",IF(OR(C33="給与(役員)"),IF(AND(E33="済",D33&gt;1500000),"要提出",IF(AND(E33="未",D33&gt;500000),"要提出","不要")),IF(C33="給与(一般)",IF(AND(E33="済",D33&gt;5000000),"要提出",IF(AND(E33="未",D33&gt;2500000),"要提出","不要")),IF(C33="給与(弁護士・税理士等)",IF(AND(E33="済",D33&gt;2500000),"要提出",IF(AND(E33="未",D33&gt;2500000),"要提出","不要")),IF(C33="給与(乙欄・丙欄)",IF(D33&gt;500000,"要提出","不要"),IF(C33="給与(2000万円超・年調未)","要提出",IF(C33="退職金(役員)","要提出",IF(C33="退職金(一般従業員)","不要（本人交付は必要）",IF(C33="報酬(一般)",IF(D33&gt;50000,"要提出","不要"),IF(OR(C33="報酬(外交員・ホステス等)",C33="報酬(診療報酬)"),IF(D33&gt;500000,"要提出","不要"),IF(C33="家賃等(個人へ)",IF(D33&gt;150000,"要提出","不要"),IF(C33="家賃等(法人へ・権利金等)",IF(D33&gt;150000,"要提出","不要（家賃のみなら対象外）"),IF(C33="不動産の譲受け対価",IF(D33&gt;1000000,"要提出","不要"),IF(C33="あっせん手数料",IF(D33&gt;150000,"要提出","不要"),"区分を選択"))))))))))))))</f>
        <v/>
      </c>
      <c r="G33" s="8">
        <f>IF(F33&lt;&gt;"要提出","",IF(LEFT(C33,2)="給与","給与所得の源泉徴収票",IF(LEFT(C33,3)="退職金","退職所得の源泉徴収票",IF(LEFT(C33,2)="報酬","報酬、料金、契約金及び賞金の支払調書",IF(LEFT(C33,2)="家賃","不動産の使用料等の支払調書",IF(C33="不動産の譲受け対価","不動産等の譲受けの対価の支払調書","不動産等の売買又は貸付けのあっせん手数料の支払調書"))))))</f>
        <v/>
      </c>
    </row>
    <row r="34">
      <c r="B34" s="5" t="n"/>
      <c r="C34" s="5" t="n"/>
      <c r="D34" s="6" t="n"/>
      <c r="E34" s="5" t="n"/>
      <c r="F34" s="7">
        <f>IF(C34="","",IF(OR(C34="給与(役員)"),IF(AND(E34="済",D34&gt;1500000),"要提出",IF(AND(E34="未",D34&gt;500000),"要提出","不要")),IF(C34="給与(一般)",IF(AND(E34="済",D34&gt;5000000),"要提出",IF(AND(E34="未",D34&gt;2500000),"要提出","不要")),IF(C34="給与(弁護士・税理士等)",IF(AND(E34="済",D34&gt;2500000),"要提出",IF(AND(E34="未",D34&gt;2500000),"要提出","不要")),IF(C34="給与(乙欄・丙欄)",IF(D34&gt;500000,"要提出","不要"),IF(C34="給与(2000万円超・年調未)","要提出",IF(C34="退職金(役員)","要提出",IF(C34="退職金(一般従業員)","不要（本人交付は必要）",IF(C34="報酬(一般)",IF(D34&gt;50000,"要提出","不要"),IF(OR(C34="報酬(外交員・ホステス等)",C34="報酬(診療報酬)"),IF(D34&gt;500000,"要提出","不要"),IF(C34="家賃等(個人へ)",IF(D34&gt;150000,"要提出","不要"),IF(C34="家賃等(法人へ・権利金等)",IF(D34&gt;150000,"要提出","不要（家賃のみなら対象外）"),IF(C34="不動産の譲受け対価",IF(D34&gt;1000000,"要提出","不要"),IF(C34="あっせん手数料",IF(D34&gt;150000,"要提出","不要"),"区分を選択"))))))))))))))</f>
        <v/>
      </c>
      <c r="G34" s="8">
        <f>IF(F34&lt;&gt;"要提出","",IF(LEFT(C34,2)="給与","給与所得の源泉徴収票",IF(LEFT(C34,3)="退職金","退職所得の源泉徴収票",IF(LEFT(C34,2)="報酬","報酬、料金、契約金及び賞金の支払調書",IF(LEFT(C34,2)="家賃","不動産の使用料等の支払調書",IF(C34="不動産の譲受け対価","不動産等の譲受けの対価の支払調書","不動産等の売買又は貸付けのあっせん手数料の支払調書"))))))</f>
        <v/>
      </c>
    </row>
    <row r="35">
      <c r="B35" s="5" t="n"/>
      <c r="C35" s="5" t="n"/>
      <c r="D35" s="6" t="n"/>
      <c r="E35" s="5" t="n"/>
      <c r="F35" s="7">
        <f>IF(C35="","",IF(OR(C35="給与(役員)"),IF(AND(E35="済",D35&gt;1500000),"要提出",IF(AND(E35="未",D35&gt;500000),"要提出","不要")),IF(C35="給与(一般)",IF(AND(E35="済",D35&gt;5000000),"要提出",IF(AND(E35="未",D35&gt;2500000),"要提出","不要")),IF(C35="給与(弁護士・税理士等)",IF(AND(E35="済",D35&gt;2500000),"要提出",IF(AND(E35="未",D35&gt;2500000),"要提出","不要")),IF(C35="給与(乙欄・丙欄)",IF(D35&gt;500000,"要提出","不要"),IF(C35="給与(2000万円超・年調未)","要提出",IF(C35="退職金(役員)","要提出",IF(C35="退職金(一般従業員)","不要（本人交付は必要）",IF(C35="報酬(一般)",IF(D35&gt;50000,"要提出","不要"),IF(OR(C35="報酬(外交員・ホステス等)",C35="報酬(診療報酬)"),IF(D35&gt;500000,"要提出","不要"),IF(C35="家賃等(個人へ)",IF(D35&gt;150000,"要提出","不要"),IF(C35="家賃等(法人へ・権利金等)",IF(D35&gt;150000,"要提出","不要（家賃のみなら対象外）"),IF(C35="不動産の譲受け対価",IF(D35&gt;1000000,"要提出","不要"),IF(C35="あっせん手数料",IF(D35&gt;150000,"要提出","不要"),"区分を選択"))))))))))))))</f>
        <v/>
      </c>
      <c r="G35" s="8">
        <f>IF(F35&lt;&gt;"要提出","",IF(LEFT(C35,2)="給与","給与所得の源泉徴収票",IF(LEFT(C35,3)="退職金","退職所得の源泉徴収票",IF(LEFT(C35,2)="報酬","報酬、料金、契約金及び賞金の支払調書",IF(LEFT(C35,2)="家賃","不動産の使用料等の支払調書",IF(C35="不動産の譲受け対価","不動産等の譲受けの対価の支払調書","不動産等の売買又は貸付けのあっせん手数料の支払調書"))))))</f>
        <v/>
      </c>
    </row>
    <row r="36">
      <c r="B36" s="5" t="n"/>
      <c r="C36" s="5" t="n"/>
      <c r="D36" s="6" t="n"/>
      <c r="E36" s="5" t="n"/>
      <c r="F36" s="7">
        <f>IF(C36="","",IF(OR(C36="給与(役員)"),IF(AND(E36="済",D36&gt;1500000),"要提出",IF(AND(E36="未",D36&gt;500000),"要提出","不要")),IF(C36="給与(一般)",IF(AND(E36="済",D36&gt;5000000),"要提出",IF(AND(E36="未",D36&gt;2500000),"要提出","不要")),IF(C36="給与(弁護士・税理士等)",IF(AND(E36="済",D36&gt;2500000),"要提出",IF(AND(E36="未",D36&gt;2500000),"要提出","不要")),IF(C36="給与(乙欄・丙欄)",IF(D36&gt;500000,"要提出","不要"),IF(C36="給与(2000万円超・年調未)","要提出",IF(C36="退職金(役員)","要提出",IF(C36="退職金(一般従業員)","不要（本人交付は必要）",IF(C36="報酬(一般)",IF(D36&gt;50000,"要提出","不要"),IF(OR(C36="報酬(外交員・ホステス等)",C36="報酬(診療報酬)"),IF(D36&gt;500000,"要提出","不要"),IF(C36="家賃等(個人へ)",IF(D36&gt;150000,"要提出","不要"),IF(C36="家賃等(法人へ・権利金等)",IF(D36&gt;150000,"要提出","不要（家賃のみなら対象外）"),IF(C36="不動産の譲受け対価",IF(D36&gt;1000000,"要提出","不要"),IF(C36="あっせん手数料",IF(D36&gt;150000,"要提出","不要"),"区分を選択"))))))))))))))</f>
        <v/>
      </c>
      <c r="G36" s="8">
        <f>IF(F36&lt;&gt;"要提出","",IF(LEFT(C36,2)="給与","給与所得の源泉徴収票",IF(LEFT(C36,3)="退職金","退職所得の源泉徴収票",IF(LEFT(C36,2)="報酬","報酬、料金、契約金及び賞金の支払調書",IF(LEFT(C36,2)="家賃","不動産の使用料等の支払調書",IF(C36="不動産の譲受け対価","不動産等の譲受けの対価の支払調書","不動産等の売買又は貸付けのあっせん手数料の支払調書"))))))</f>
        <v/>
      </c>
    </row>
    <row r="37">
      <c r="B37" s="5" t="n"/>
      <c r="C37" s="5" t="n"/>
      <c r="D37" s="6" t="n"/>
      <c r="E37" s="5" t="n"/>
      <c r="F37" s="7">
        <f>IF(C37="","",IF(OR(C37="給与(役員)"),IF(AND(E37="済",D37&gt;1500000),"要提出",IF(AND(E37="未",D37&gt;500000),"要提出","不要")),IF(C37="給与(一般)",IF(AND(E37="済",D37&gt;5000000),"要提出",IF(AND(E37="未",D37&gt;2500000),"要提出","不要")),IF(C37="給与(弁護士・税理士等)",IF(AND(E37="済",D37&gt;2500000),"要提出",IF(AND(E37="未",D37&gt;2500000),"要提出","不要")),IF(C37="給与(乙欄・丙欄)",IF(D37&gt;500000,"要提出","不要"),IF(C37="給与(2000万円超・年調未)","要提出",IF(C37="退職金(役員)","要提出",IF(C37="退職金(一般従業員)","不要（本人交付は必要）",IF(C37="報酬(一般)",IF(D37&gt;50000,"要提出","不要"),IF(OR(C37="報酬(外交員・ホステス等)",C37="報酬(診療報酬)"),IF(D37&gt;500000,"要提出","不要"),IF(C37="家賃等(個人へ)",IF(D37&gt;150000,"要提出","不要"),IF(C37="家賃等(法人へ・権利金等)",IF(D37&gt;150000,"要提出","不要（家賃のみなら対象外）"),IF(C37="不動産の譲受け対価",IF(D37&gt;1000000,"要提出","不要"),IF(C37="あっせん手数料",IF(D37&gt;150000,"要提出","不要"),"区分を選択"))))))))))))))</f>
        <v/>
      </c>
      <c r="G37" s="8">
        <f>IF(F37&lt;&gt;"要提出","",IF(LEFT(C37,2)="給与","給与所得の源泉徴収票",IF(LEFT(C37,3)="退職金","退職所得の源泉徴収票",IF(LEFT(C37,2)="報酬","報酬、料金、契約金及び賞金の支払調書",IF(LEFT(C37,2)="家賃","不動産の使用料等の支払調書",IF(C37="不動産の譲受け対価","不動産等の譲受けの対価の支払調書","不動産等の売買又は貸付けのあっせん手数料の支払調書"))))))</f>
        <v/>
      </c>
    </row>
    <row r="38">
      <c r="B38" s="5" t="n"/>
      <c r="C38" s="5" t="n"/>
      <c r="D38" s="6" t="n"/>
      <c r="E38" s="5" t="n"/>
      <c r="F38" s="7">
        <f>IF(C38="","",IF(OR(C38="給与(役員)"),IF(AND(E38="済",D38&gt;1500000),"要提出",IF(AND(E38="未",D38&gt;500000),"要提出","不要")),IF(C38="給与(一般)",IF(AND(E38="済",D38&gt;5000000),"要提出",IF(AND(E38="未",D38&gt;2500000),"要提出","不要")),IF(C38="給与(弁護士・税理士等)",IF(AND(E38="済",D38&gt;2500000),"要提出",IF(AND(E38="未",D38&gt;2500000),"要提出","不要")),IF(C38="給与(乙欄・丙欄)",IF(D38&gt;500000,"要提出","不要"),IF(C38="給与(2000万円超・年調未)","要提出",IF(C38="退職金(役員)","要提出",IF(C38="退職金(一般従業員)","不要（本人交付は必要）",IF(C38="報酬(一般)",IF(D38&gt;50000,"要提出","不要"),IF(OR(C38="報酬(外交員・ホステス等)",C38="報酬(診療報酬)"),IF(D38&gt;500000,"要提出","不要"),IF(C38="家賃等(個人へ)",IF(D38&gt;150000,"要提出","不要"),IF(C38="家賃等(法人へ・権利金等)",IF(D38&gt;150000,"要提出","不要（家賃のみなら対象外）"),IF(C38="不動産の譲受け対価",IF(D38&gt;1000000,"要提出","不要"),IF(C38="あっせん手数料",IF(D38&gt;150000,"要提出","不要"),"区分を選択"))))))))))))))</f>
        <v/>
      </c>
      <c r="G38" s="8">
        <f>IF(F38&lt;&gt;"要提出","",IF(LEFT(C38,2)="給与","給与所得の源泉徴収票",IF(LEFT(C38,3)="退職金","退職所得の源泉徴収票",IF(LEFT(C38,2)="報酬","報酬、料金、契約金及び賞金の支払調書",IF(LEFT(C38,2)="家賃","不動産の使用料等の支払調書",IF(C38="不動産の譲受け対価","不動産等の譲受けの対価の支払調書","不動産等の売買又は貸付けのあっせん手数料の支払調書"))))))</f>
        <v/>
      </c>
    </row>
    <row r="39">
      <c r="B39" s="5" t="n"/>
      <c r="C39" s="5" t="n"/>
      <c r="D39" s="6" t="n"/>
      <c r="E39" s="5" t="n"/>
      <c r="F39" s="7">
        <f>IF(C39="","",IF(OR(C39="給与(役員)"),IF(AND(E39="済",D39&gt;1500000),"要提出",IF(AND(E39="未",D39&gt;500000),"要提出","不要")),IF(C39="給与(一般)",IF(AND(E39="済",D39&gt;5000000),"要提出",IF(AND(E39="未",D39&gt;2500000),"要提出","不要")),IF(C39="給与(弁護士・税理士等)",IF(AND(E39="済",D39&gt;2500000),"要提出",IF(AND(E39="未",D39&gt;2500000),"要提出","不要")),IF(C39="給与(乙欄・丙欄)",IF(D39&gt;500000,"要提出","不要"),IF(C39="給与(2000万円超・年調未)","要提出",IF(C39="退職金(役員)","要提出",IF(C39="退職金(一般従業員)","不要（本人交付は必要）",IF(C39="報酬(一般)",IF(D39&gt;50000,"要提出","不要"),IF(OR(C39="報酬(外交員・ホステス等)",C39="報酬(診療報酬)"),IF(D39&gt;500000,"要提出","不要"),IF(C39="家賃等(個人へ)",IF(D39&gt;150000,"要提出","不要"),IF(C39="家賃等(法人へ・権利金等)",IF(D39&gt;150000,"要提出","不要（家賃のみなら対象外）"),IF(C39="不動産の譲受け対価",IF(D39&gt;1000000,"要提出","不要"),IF(C39="あっせん手数料",IF(D39&gt;150000,"要提出","不要"),"区分を選択"))))))))))))))</f>
        <v/>
      </c>
      <c r="G39" s="8">
        <f>IF(F39&lt;&gt;"要提出","",IF(LEFT(C39,2)="給与","給与所得の源泉徴収票",IF(LEFT(C39,3)="退職金","退職所得の源泉徴収票",IF(LEFT(C39,2)="報酬","報酬、料金、契約金及び賞金の支払調書",IF(LEFT(C39,2)="家賃","不動産の使用料等の支払調書",IF(C39="不動産の譲受け対価","不動産等の譲受けの対価の支払調書","不動産等の売買又は貸付けのあっせん手数料の支払調書"))))))</f>
        <v/>
      </c>
    </row>
    <row r="40">
      <c r="B40" s="5" t="n"/>
      <c r="C40" s="5" t="n"/>
      <c r="D40" s="6" t="n"/>
      <c r="E40" s="5" t="n"/>
      <c r="F40" s="7">
        <f>IF(C40="","",IF(OR(C40="給与(役員)"),IF(AND(E40="済",D40&gt;1500000),"要提出",IF(AND(E40="未",D40&gt;500000),"要提出","不要")),IF(C40="給与(一般)",IF(AND(E40="済",D40&gt;5000000),"要提出",IF(AND(E40="未",D40&gt;2500000),"要提出","不要")),IF(C40="給与(弁護士・税理士等)",IF(AND(E40="済",D40&gt;2500000),"要提出",IF(AND(E40="未",D40&gt;2500000),"要提出","不要")),IF(C40="給与(乙欄・丙欄)",IF(D40&gt;500000,"要提出","不要"),IF(C40="給与(2000万円超・年調未)","要提出",IF(C40="退職金(役員)","要提出",IF(C40="退職金(一般従業員)","不要（本人交付は必要）",IF(C40="報酬(一般)",IF(D40&gt;50000,"要提出","不要"),IF(OR(C40="報酬(外交員・ホステス等)",C40="報酬(診療報酬)"),IF(D40&gt;500000,"要提出","不要"),IF(C40="家賃等(個人へ)",IF(D40&gt;150000,"要提出","不要"),IF(C40="家賃等(法人へ・権利金等)",IF(D40&gt;150000,"要提出","不要（家賃のみなら対象外）"),IF(C40="不動産の譲受け対価",IF(D40&gt;1000000,"要提出","不要"),IF(C40="あっせん手数料",IF(D40&gt;150000,"要提出","不要"),"区分を選択"))))))))))))))</f>
        <v/>
      </c>
      <c r="G40" s="8">
        <f>IF(F40&lt;&gt;"要提出","",IF(LEFT(C40,2)="給与","給与所得の源泉徴収票",IF(LEFT(C40,3)="退職金","退職所得の源泉徴収票",IF(LEFT(C40,2)="報酬","報酬、料金、契約金及び賞金の支払調書",IF(LEFT(C40,2)="家賃","不動産の使用料等の支払調書",IF(C40="不動産の譲受け対価","不動産等の譲受けの対価の支払調書","不動産等の売買又は貸付けのあっせん手数料の支払調書"))))))</f>
        <v/>
      </c>
    </row>
    <row r="41">
      <c r="B41" s="5" t="n"/>
      <c r="C41" s="5" t="n"/>
      <c r="D41" s="6" t="n"/>
      <c r="E41" s="5" t="n"/>
      <c r="F41" s="7">
        <f>IF(C41="","",IF(OR(C41="給与(役員)"),IF(AND(E41="済",D41&gt;1500000),"要提出",IF(AND(E41="未",D41&gt;500000),"要提出","不要")),IF(C41="給与(一般)",IF(AND(E41="済",D41&gt;5000000),"要提出",IF(AND(E41="未",D41&gt;2500000),"要提出","不要")),IF(C41="給与(弁護士・税理士等)",IF(AND(E41="済",D41&gt;2500000),"要提出",IF(AND(E41="未",D41&gt;2500000),"要提出","不要")),IF(C41="給与(乙欄・丙欄)",IF(D41&gt;500000,"要提出","不要"),IF(C41="給与(2000万円超・年調未)","要提出",IF(C41="退職金(役員)","要提出",IF(C41="退職金(一般従業員)","不要（本人交付は必要）",IF(C41="報酬(一般)",IF(D41&gt;50000,"要提出","不要"),IF(OR(C41="報酬(外交員・ホステス等)",C41="報酬(診療報酬)"),IF(D41&gt;500000,"要提出","不要"),IF(C41="家賃等(個人へ)",IF(D41&gt;150000,"要提出","不要"),IF(C41="家賃等(法人へ・権利金等)",IF(D41&gt;150000,"要提出","不要（家賃のみなら対象外）"),IF(C41="不動産の譲受け対価",IF(D41&gt;1000000,"要提出","不要"),IF(C41="あっせん手数料",IF(D41&gt;150000,"要提出","不要"),"区分を選択"))))))))))))))</f>
        <v/>
      </c>
      <c r="G41" s="8">
        <f>IF(F41&lt;&gt;"要提出","",IF(LEFT(C41,2)="給与","給与所得の源泉徴収票",IF(LEFT(C41,3)="退職金","退職所得の源泉徴収票",IF(LEFT(C41,2)="報酬","報酬、料金、契約金及び賞金の支払調書",IF(LEFT(C41,2)="家賃","不動産の使用料等の支払調書",IF(C41="不動産の譲受け対価","不動産等の譲受けの対価の支払調書","不動産等の売買又は貸付けのあっせん手数料の支払調書"))))))</f>
        <v/>
      </c>
    </row>
    <row r="42">
      <c r="B42" s="5" t="n"/>
      <c r="C42" s="5" t="n"/>
      <c r="D42" s="6" t="n"/>
      <c r="E42" s="5" t="n"/>
      <c r="F42" s="7">
        <f>IF(C42="","",IF(OR(C42="給与(役員)"),IF(AND(E42="済",D42&gt;1500000),"要提出",IF(AND(E42="未",D42&gt;500000),"要提出","不要")),IF(C42="給与(一般)",IF(AND(E42="済",D42&gt;5000000),"要提出",IF(AND(E42="未",D42&gt;2500000),"要提出","不要")),IF(C42="給与(弁護士・税理士等)",IF(AND(E42="済",D42&gt;2500000),"要提出",IF(AND(E42="未",D42&gt;2500000),"要提出","不要")),IF(C42="給与(乙欄・丙欄)",IF(D42&gt;500000,"要提出","不要"),IF(C42="給与(2000万円超・年調未)","要提出",IF(C42="退職金(役員)","要提出",IF(C42="退職金(一般従業員)","不要（本人交付は必要）",IF(C42="報酬(一般)",IF(D42&gt;50000,"要提出","不要"),IF(OR(C42="報酬(外交員・ホステス等)",C42="報酬(診療報酬)"),IF(D42&gt;500000,"要提出","不要"),IF(C42="家賃等(個人へ)",IF(D42&gt;150000,"要提出","不要"),IF(C42="家賃等(法人へ・権利金等)",IF(D42&gt;150000,"要提出","不要（家賃のみなら対象外）"),IF(C42="不動産の譲受け対価",IF(D42&gt;1000000,"要提出","不要"),IF(C42="あっせん手数料",IF(D42&gt;150000,"要提出","不要"),"区分を選択"))))))))))))))</f>
        <v/>
      </c>
      <c r="G42" s="8">
        <f>IF(F42&lt;&gt;"要提出","",IF(LEFT(C42,2)="給与","給与所得の源泉徴収票",IF(LEFT(C42,3)="退職金","退職所得の源泉徴収票",IF(LEFT(C42,2)="報酬","報酬、料金、契約金及び賞金の支払調書",IF(LEFT(C42,2)="家賃","不動産の使用料等の支払調書",IF(C42="不動産の譲受け対価","不動産等の譲受けの対価の支払調書","不動産等の売買又は貸付けのあっせん手数料の支払調書"))))))</f>
        <v/>
      </c>
    </row>
    <row r="43">
      <c r="B43" s="5" t="n"/>
      <c r="C43" s="5" t="n"/>
      <c r="D43" s="6" t="n"/>
      <c r="E43" s="5" t="n"/>
      <c r="F43" s="7">
        <f>IF(C43="","",IF(OR(C43="給与(役員)"),IF(AND(E43="済",D43&gt;1500000),"要提出",IF(AND(E43="未",D43&gt;500000),"要提出","不要")),IF(C43="給与(一般)",IF(AND(E43="済",D43&gt;5000000),"要提出",IF(AND(E43="未",D43&gt;2500000),"要提出","不要")),IF(C43="給与(弁護士・税理士等)",IF(AND(E43="済",D43&gt;2500000),"要提出",IF(AND(E43="未",D43&gt;2500000),"要提出","不要")),IF(C43="給与(乙欄・丙欄)",IF(D43&gt;500000,"要提出","不要"),IF(C43="給与(2000万円超・年調未)","要提出",IF(C43="退職金(役員)","要提出",IF(C43="退職金(一般従業員)","不要（本人交付は必要）",IF(C43="報酬(一般)",IF(D43&gt;50000,"要提出","不要"),IF(OR(C43="報酬(外交員・ホステス等)",C43="報酬(診療報酬)"),IF(D43&gt;500000,"要提出","不要"),IF(C43="家賃等(個人へ)",IF(D43&gt;150000,"要提出","不要"),IF(C43="家賃等(法人へ・権利金等)",IF(D43&gt;150000,"要提出","不要（家賃のみなら対象外）"),IF(C43="不動産の譲受け対価",IF(D43&gt;1000000,"要提出","不要"),IF(C43="あっせん手数料",IF(D43&gt;150000,"要提出","不要"),"区分を選択"))))))))))))))</f>
        <v/>
      </c>
      <c r="G43" s="8">
        <f>IF(F43&lt;&gt;"要提出","",IF(LEFT(C43,2)="給与","給与所得の源泉徴収票",IF(LEFT(C43,3)="退職金","退職所得の源泉徴収票",IF(LEFT(C43,2)="報酬","報酬、料金、契約金及び賞金の支払調書",IF(LEFT(C43,2)="家賃","不動産の使用料等の支払調書",IF(C43="不動産の譲受け対価","不動産等の譲受けの対価の支払調書","不動産等の売買又は貸付けのあっせん手数料の支払調書"))))))</f>
        <v/>
      </c>
    </row>
    <row r="44">
      <c r="B44" s="5" t="n"/>
      <c r="C44" s="5" t="n"/>
      <c r="D44" s="6" t="n"/>
      <c r="E44" s="5" t="n"/>
      <c r="F44" s="7">
        <f>IF(C44="","",IF(OR(C44="給与(役員)"),IF(AND(E44="済",D44&gt;1500000),"要提出",IF(AND(E44="未",D44&gt;500000),"要提出","不要")),IF(C44="給与(一般)",IF(AND(E44="済",D44&gt;5000000),"要提出",IF(AND(E44="未",D44&gt;2500000),"要提出","不要")),IF(C44="給与(弁護士・税理士等)",IF(AND(E44="済",D44&gt;2500000),"要提出",IF(AND(E44="未",D44&gt;2500000),"要提出","不要")),IF(C44="給与(乙欄・丙欄)",IF(D44&gt;500000,"要提出","不要"),IF(C44="給与(2000万円超・年調未)","要提出",IF(C44="退職金(役員)","要提出",IF(C44="退職金(一般従業員)","不要（本人交付は必要）",IF(C44="報酬(一般)",IF(D44&gt;50000,"要提出","不要"),IF(OR(C44="報酬(外交員・ホステス等)",C44="報酬(診療報酬)"),IF(D44&gt;500000,"要提出","不要"),IF(C44="家賃等(個人へ)",IF(D44&gt;150000,"要提出","不要"),IF(C44="家賃等(法人へ・権利金等)",IF(D44&gt;150000,"要提出","不要（家賃のみなら対象外）"),IF(C44="不動産の譲受け対価",IF(D44&gt;1000000,"要提出","不要"),IF(C44="あっせん手数料",IF(D44&gt;150000,"要提出","不要"),"区分を選択"))))))))))))))</f>
        <v/>
      </c>
      <c r="G44" s="8">
        <f>IF(F44&lt;&gt;"要提出","",IF(LEFT(C44,2)="給与","給与所得の源泉徴収票",IF(LEFT(C44,3)="退職金","退職所得の源泉徴収票",IF(LEFT(C44,2)="報酬","報酬、料金、契約金及び賞金の支払調書",IF(LEFT(C44,2)="家賃","不動産の使用料等の支払調書",IF(C44="不動産の譲受け対価","不動産等の譲受けの対価の支払調書","不動産等の売買又は貸付けのあっせん手数料の支払調書"))))))</f>
        <v/>
      </c>
    </row>
    <row r="45">
      <c r="B45" s="5" t="n"/>
      <c r="C45" s="5" t="n"/>
      <c r="D45" s="6" t="n"/>
      <c r="E45" s="5" t="n"/>
      <c r="F45" s="7">
        <f>IF(C45="","",IF(OR(C45="給与(役員)"),IF(AND(E45="済",D45&gt;1500000),"要提出",IF(AND(E45="未",D45&gt;500000),"要提出","不要")),IF(C45="給与(一般)",IF(AND(E45="済",D45&gt;5000000),"要提出",IF(AND(E45="未",D45&gt;2500000),"要提出","不要")),IF(C45="給与(弁護士・税理士等)",IF(AND(E45="済",D45&gt;2500000),"要提出",IF(AND(E45="未",D45&gt;2500000),"要提出","不要")),IF(C45="給与(乙欄・丙欄)",IF(D45&gt;500000,"要提出","不要"),IF(C45="給与(2000万円超・年調未)","要提出",IF(C45="退職金(役員)","要提出",IF(C45="退職金(一般従業員)","不要（本人交付は必要）",IF(C45="報酬(一般)",IF(D45&gt;50000,"要提出","不要"),IF(OR(C45="報酬(外交員・ホステス等)",C45="報酬(診療報酬)"),IF(D45&gt;500000,"要提出","不要"),IF(C45="家賃等(個人へ)",IF(D45&gt;150000,"要提出","不要"),IF(C45="家賃等(法人へ・権利金等)",IF(D45&gt;150000,"要提出","不要（家賃のみなら対象外）"),IF(C45="不動産の譲受け対価",IF(D45&gt;1000000,"要提出","不要"),IF(C45="あっせん手数料",IF(D45&gt;150000,"要提出","不要"),"区分を選択"))))))))))))))</f>
        <v/>
      </c>
      <c r="G45" s="8">
        <f>IF(F45&lt;&gt;"要提出","",IF(LEFT(C45,2)="給与","給与所得の源泉徴収票",IF(LEFT(C45,3)="退職金","退職所得の源泉徴収票",IF(LEFT(C45,2)="報酬","報酬、料金、契約金及び賞金の支払調書",IF(LEFT(C45,2)="家賃","不動産の使用料等の支払調書",IF(C45="不動産の譲受け対価","不動産等の譲受けの対価の支払調書","不動産等の売買又は貸付けのあっせん手数料の支払調書"))))))</f>
        <v/>
      </c>
    </row>
  </sheetData>
  <dataValidations count="2">
    <dataValidation sqref="C6 C7 C8 C9 C10 C11 C12 C13 C14 C15 C16 C17 C18 C19 C20 C21 C22 C23 C24 C25 C26 C27 C28 C29 C30 C31 C32 C33 C34 C35 C36 C37 C38 C39 C40 C41 C42 C43 C44 C45" showDropDown="0" showInputMessage="0" showErrorMessage="0" allowBlank="1" type="list">
      <formula1>"給与(役員),給与(一般),給与(弁護士・税理士等),給与(乙欄・丙欄),給与(2000万円超・年調未),退職金(役員),退職金(一般従業員),報酬(一般),報酬(外交員・ホステス等),報酬(診療報酬),家賃等(個人へ),家賃等(法人へ・権利金等),不動産の譲受け対価,あっせん手数料"</formula1>
    </dataValidation>
    <dataValidation sqref="E6 E7 E8 E9 E10 E11 E12 E13 E14 E15 E16 E17 E18 E19 E20 E21 E22 E23 E24 E25 E26 E27 E28 E29 E30 E31 E32 E33 E34 E35 E36 E37 E38 E39 E40 E41 E42 E43 E44 E45" showDropDown="0" showInputMessage="0" showErrorMessage="0" allowBlank="1" type="list">
      <formula1>"済,未"</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B2:D14"/>
  <sheetViews>
    <sheetView showGridLines="0" workbookViewId="0">
      <selection activeCell="A1" sqref="A1"/>
    </sheetView>
  </sheetViews>
  <sheetFormatPr baseColWidth="8" defaultRowHeight="15"/>
  <cols>
    <col width="2" customWidth="1" min="1" max="1"/>
    <col width="34" customWidth="1" min="2" max="2"/>
    <col width="62" customWidth="1" min="3" max="3"/>
    <col width="12" customWidth="1" min="4" max="4"/>
  </cols>
  <sheetData>
    <row r="2">
      <c r="B2" s="13" t="inlineStr">
        <is>
          <t>法定調書の提出範囲（税務署へ提出するもの）</t>
        </is>
      </c>
    </row>
    <row r="4">
      <c r="B4" s="14" t="inlineStr">
        <is>
          <t>法定調書の種類</t>
        </is>
      </c>
      <c r="C4" s="14" t="inlineStr">
        <is>
          <t>提出範囲（同一人へのその年中の支払金額）</t>
        </is>
      </c>
      <c r="D4" s="14" t="inlineStr">
        <is>
          <t>出典</t>
        </is>
      </c>
    </row>
    <row r="5" ht="34" customHeight="1">
      <c r="B5" s="15" t="inlineStr">
        <is>
          <t>給与所得の源泉徴収票（年末調整済）</t>
        </is>
      </c>
      <c r="C5" s="15" t="inlineStr">
        <is>
          <t>役員150万円超／弁護士・税理士等250万円超／その他500万円超</t>
        </is>
      </c>
      <c r="D5" s="15" t="inlineStr">
        <is>
          <t>No.7411</t>
        </is>
      </c>
    </row>
    <row r="6" ht="34" customHeight="1">
      <c r="B6" s="16" t="inlineStr">
        <is>
          <t>給与所得の源泉徴収票（年末調整未）</t>
        </is>
      </c>
      <c r="C6" s="16" t="inlineStr">
        <is>
          <t>退職者等250万円超（役員50万円超）／2,000万円超は全員／乙欄・丙欄50万円超</t>
        </is>
      </c>
      <c r="D6" s="16" t="inlineStr">
        <is>
          <t>No.7411</t>
        </is>
      </c>
    </row>
    <row r="7" ht="34" customHeight="1">
      <c r="B7" s="15" t="inlineStr">
        <is>
          <t>退職所得の源泉徴収票</t>
        </is>
      </c>
      <c r="C7" s="15" t="inlineStr">
        <is>
          <t>受給者が法人の役員である場合（相談役・顧問等を含む）</t>
        </is>
      </c>
      <c r="D7" s="15" t="inlineStr">
        <is>
          <t>No.7421</t>
        </is>
      </c>
    </row>
    <row r="8" ht="34" customHeight="1">
      <c r="B8" s="16" t="inlineStr">
        <is>
          <t>報酬、料金、契約金及び賞金の支払調書</t>
        </is>
      </c>
      <c r="C8" s="16" t="inlineStr">
        <is>
          <t>原則5万円超／外交員・ホステス・広告宣伝の賞金・診療報酬は50万円超／馬主は1回75万円超</t>
        </is>
      </c>
      <c r="D8" s="16" t="inlineStr">
        <is>
          <t>No.7431</t>
        </is>
      </c>
    </row>
    <row r="9" ht="34" customHeight="1">
      <c r="B9" s="15" t="inlineStr">
        <is>
          <t>不動産の使用料等の支払調書</t>
        </is>
      </c>
      <c r="C9" s="15" t="inlineStr">
        <is>
          <t>15万円超（法人への支払は権利金・更新料等のみ。家賃のみは対象外）</t>
        </is>
      </c>
      <c r="D9" s="15" t="inlineStr">
        <is>
          <t>No.7441</t>
        </is>
      </c>
    </row>
    <row r="10" ht="34" customHeight="1">
      <c r="B10" s="16" t="inlineStr">
        <is>
          <t>不動産等の譲受けの対価の支払調書</t>
        </is>
      </c>
      <c r="C10" s="16" t="inlineStr">
        <is>
          <t>100万円超</t>
        </is>
      </c>
      <c r="D10" s="16" t="inlineStr">
        <is>
          <t>No.7442</t>
        </is>
      </c>
    </row>
    <row r="11" ht="34" customHeight="1">
      <c r="B11" s="15" t="inlineStr">
        <is>
          <t>不動産等の売買又は貸付けのあっせん手数料の支払調書</t>
        </is>
      </c>
      <c r="C11" s="15" t="inlineStr">
        <is>
          <t>15万円超</t>
        </is>
      </c>
      <c r="D11" s="15" t="inlineStr">
        <is>
          <t>No.7443</t>
        </is>
      </c>
    </row>
    <row r="13">
      <c r="B13" t="inlineStr">
        <is>
          <t>※ 提出期限は支払の確定した日の属する年の翌年1月31日。提出先は支払事務を取り扱う事業所等の所轄税務署です（No.7400）。</t>
        </is>
      </c>
    </row>
    <row r="14">
      <c r="B14" t="inlineStr">
        <is>
          <t>※ 本人への源泉徴収票の交付、市区町村への給与支払報告書の提出（原則全員分）は、この提出範囲とは別に必要です。</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B2:B18"/>
  <sheetViews>
    <sheetView showGridLines="0" workbookViewId="0">
      <selection activeCell="A1" sqref="A1"/>
    </sheetView>
  </sheetViews>
  <sheetFormatPr baseColWidth="8" defaultRowHeight="15"/>
  <cols>
    <col width="2" customWidth="1" min="1" max="1"/>
    <col width="110" customWidth="1" min="2" max="2"/>
  </cols>
  <sheetData>
    <row r="2">
      <c r="B2" s="13" t="inlineStr">
        <is>
          <t>出典・注意事項</t>
        </is>
      </c>
    </row>
    <row r="4">
      <c r="B4" s="17" t="inlineStr">
        <is>
          <t>本シートは国税庁タックスアンサーの提出範囲に基づいて作成しています。</t>
        </is>
      </c>
    </row>
    <row r="5">
      <c r="B5" s="17" t="inlineStr">
        <is>
          <t>No.7400 法定調書の提出義務者 https://www.nta.go.jp/taxes/shiraberu/taxanswer/hotei/7400.htm</t>
        </is>
      </c>
    </row>
    <row r="6">
      <c r="B6" s="17" t="inlineStr">
        <is>
          <t>No.7411 給与所得の源泉徴収票 https://www.nta.go.jp/taxes/shiraberu/taxanswer/hotei/7411.htm</t>
        </is>
      </c>
    </row>
    <row r="7">
      <c r="B7" s="17" t="inlineStr">
        <is>
          <t>No.7421 退職所得の源泉徴収票 https://www.nta.go.jp/taxes/shiraberu/taxanswer/hotei/7421.htm</t>
        </is>
      </c>
    </row>
    <row r="8">
      <c r="B8" s="17" t="inlineStr">
        <is>
          <t>No.7431 報酬、料金、契約金及び賞金の支払調書 https://www.nta.go.jp/taxes/shiraberu/taxanswer/hotei/7431.htm</t>
        </is>
      </c>
    </row>
    <row r="9">
      <c r="B9" s="17" t="inlineStr">
        <is>
          <t>No.7441 不動産の使用料等の支払調書 https://www.nta.go.jp/taxes/shiraberu/taxanswer/hotei/7441.htm</t>
        </is>
      </c>
    </row>
    <row r="10">
      <c r="B10" s="17" t="inlineStr">
        <is>
          <t>No.7442 不動産等の譲受けの対価の支払調書 https://www.nta.go.jp/taxes/shiraberu/taxanswer/hotei/7442.htm</t>
        </is>
      </c>
    </row>
    <row r="11">
      <c r="B11" s="17" t="inlineStr">
        <is>
          <t>No.7443 あっせん手数料の支払調書 https://www.nta.go.jp/taxes/shiraberu/taxanswer/hotei/7443.htm</t>
        </is>
      </c>
    </row>
    <row r="12">
      <c r="B12" s="17" t="inlineStr">
        <is>
          <t>No.7455 e-Tax等による提出義務（令和9年1月1日以後は30枚以上） https://www.nta.go.jp/taxes/shiraberu/taxanswer/hotei/7455.htm</t>
        </is>
      </c>
    </row>
    <row r="13">
      <c r="B13" s="17" t="inlineStr"/>
    </row>
    <row r="14">
      <c r="B14" s="17" t="inlineStr">
        <is>
          <t>・金額判定には原則として消費税等を含めます（明確に区分されている場合は含めないで判定して差し支えありません）。</t>
        </is>
      </c>
    </row>
    <row r="15">
      <c r="B15" s="17" t="inlineStr">
        <is>
          <t>・不動産関係3種の提出義務者は法人と不動産業を営む個人に限られます（建物の賃貸借の代理・仲介が主業の個人を除く）。</t>
        </is>
      </c>
    </row>
    <row r="16">
      <c r="B16" s="17" t="inlineStr">
        <is>
          <t>・本シートは情報提供を目的とした判定補助ツールです。個別の取扱いは税理士等の専門家にご確認ください。</t>
        </is>
      </c>
    </row>
    <row r="17">
      <c r="B17" s="17" t="inlineStr"/>
    </row>
    <row r="18">
      <c r="B18" s="17" t="inlineStr">
        <is>
          <t>作成：イザークコンサルティング株式会社 / ezark-tax-accounting.com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2026-08-12T02:33:21Z</dcterms:created>
  <dcterms:modified xmlns:dcterms="http://purl.org/dc/terms/" xmlns:xsi="http://www.w3.org/2001/XMLSchema-instance" xsi:type="dcterms:W3CDTF">2026-08-12T02:33:21Z</dcterms:modified>
</cp:coreProperties>
</file>