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按分計算シート" sheetId="1" state="visible" r:id="rId1"/>
    <sheet xmlns:r="http://schemas.openxmlformats.org/officeDocument/2006/relationships" name="根拠の記録シート" sheetId="2" state="visible" r:id="rId2"/>
    <sheet xmlns:r="http://schemas.openxmlformats.org/officeDocument/2006/relationships" name="出典・注意事項" sheetId="3" state="visible" r:id="rId3"/>
  </sheets>
  <definedNames/>
  <calcPr calcId="124519" fullCalcOnLoad="1"/>
</workbook>
</file>

<file path=xl/styles.xml><?xml version="1.0" encoding="utf-8"?>
<styleSheet xmlns="http://schemas.openxmlformats.org/spreadsheetml/2006/main">
  <numFmts count="1">
    <numFmt numFmtId="164" formatCode="0.0&quot;%&quot;"/>
  </numFmts>
  <fonts count="11">
    <font>
      <name val="Calibri"/>
      <family val="2"/>
      <color theme="1"/>
      <sz val="11"/>
      <scheme val="minor"/>
    </font>
    <font>
      <b val="1"/>
      <color rgb="FF00695C"/>
      <sz val="14"/>
    </font>
    <font>
      <color rgb="FF616161"/>
      <sz val="9"/>
    </font>
    <font>
      <b val="1"/>
      <color rgb="FF00695C"/>
    </font>
    <font>
      <b val="1"/>
      <color rgb="FFFFFFFF"/>
    </font>
    <font>
      <b val="1"/>
    </font>
    <font>
      <color rgb="FF000000"/>
      <sz val="11"/>
    </font>
    <font>
      <b val="1"/>
      <color rgb="FF00695C"/>
      <sz val="11"/>
    </font>
    <font>
      <color rgb="FF000000"/>
      <sz val="10"/>
    </font>
    <font>
      <color rgb="FF1565C0"/>
      <sz val="10"/>
    </font>
    <font>
      <color rgb="FF616161"/>
      <sz val="10"/>
    </font>
  </fonts>
  <fills count="5">
    <fill>
      <patternFill/>
    </fill>
    <fill>
      <patternFill patternType="gray125"/>
    </fill>
    <fill>
      <patternFill patternType="solid">
        <fgColor rgb="FFFFF3C4"/>
      </patternFill>
    </fill>
    <fill>
      <patternFill patternType="solid">
        <fgColor rgb="FFE8F5E9"/>
      </patternFill>
    </fill>
    <fill>
      <patternFill patternType="solid">
        <fgColor rgb="FF00897B"/>
      </patternFill>
    </fill>
  </fills>
  <borders count="2">
    <border>
      <left/>
      <right/>
      <top/>
      <bottom/>
      <diagonal/>
    </border>
    <border>
      <left style="thin">
        <color rgb="FFB0BEC5"/>
      </left>
      <right style="thin">
        <color rgb="FFB0BEC5"/>
      </right>
      <top style="thin">
        <color rgb="FFB0BEC5"/>
      </top>
      <bottom style="thin">
        <color rgb="FFB0BEC5"/>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2" borderId="1" pivotButton="0" quotePrefix="0" xfId="0"/>
    <xf numFmtId="164" fontId="0" fillId="3" borderId="1" pivotButton="0" quotePrefix="0" xfId="0"/>
    <xf numFmtId="0" fontId="0" fillId="3" borderId="1" pivotButton="0" quotePrefix="0" xfId="0"/>
    <xf numFmtId="0" fontId="4" fillId="4" borderId="1" applyAlignment="1" pivotButton="0" quotePrefix="0" xfId="0">
      <alignment horizontal="center" vertical="center" wrapText="1"/>
    </xf>
    <xf numFmtId="0" fontId="0" fillId="0" borderId="1" pivotButton="0" quotePrefix="0" xfId="0"/>
    <xf numFmtId="3" fontId="0" fillId="2" borderId="1" pivotButton="0" quotePrefix="0" xfId="0"/>
    <xf numFmtId="3" fontId="0" fillId="3" borderId="1" pivotButton="0" quotePrefix="0" xfId="0"/>
    <xf numFmtId="0" fontId="5" fillId="0" borderId="0" pivotButton="0" quotePrefix="0" xfId="0"/>
    <xf numFmtId="3" fontId="5" fillId="3" borderId="1" pivotButton="0" quotePrefix="0" xfId="0"/>
    <xf numFmtId="0" fontId="4" fillId="4" borderId="1" applyAlignment="1" pivotButton="0" quotePrefix="0" xfId="0">
      <alignment horizontal="center" wrapText="1"/>
    </xf>
    <xf numFmtId="0" fontId="6" fillId="0" borderId="0" pivotButton="0" quotePrefix="0" xfId="0"/>
    <xf numFmtId="0" fontId="7" fillId="0" borderId="0" pivotButton="0" quotePrefix="0" xfId="0"/>
    <xf numFmtId="0" fontId="8" fillId="0" borderId="0" pivotButton="0" quotePrefix="0" xfId="0"/>
    <xf numFmtId="0" fontId="9" fillId="0" borderId="0"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width="22" customWidth="1" min="1" max="1"/>
    <col width="16" customWidth="1" min="2" max="2"/>
    <col width="16" customWidth="1" min="3" max="3"/>
    <col width="16" customWidth="1" min="4" max="4"/>
    <col width="16" customWidth="1" min="5" max="5"/>
    <col width="16" customWidth="1" min="6" max="6"/>
    <col width="16" customWidth="1" min="7" max="7"/>
  </cols>
  <sheetData>
    <row r="1">
      <c r="A1" s="1" t="inlineStr">
        <is>
          <t>家事按分 計算シート</t>
        </is>
      </c>
    </row>
    <row r="2">
      <c r="A2" s="2" t="inlineStr">
        <is>
          <t>黄色のセルに入力してください。緑のセルは自動計算されます。</t>
        </is>
      </c>
    </row>
    <row r="4">
      <c r="A4" s="3" t="inlineStr">
        <is>
          <t>① 按分の基準を決める</t>
        </is>
      </c>
    </row>
    <row r="5">
      <c r="A5" t="inlineStr">
        <is>
          <t>面積基準：仕事で使う面積（㎡）</t>
        </is>
      </c>
      <c r="B5" s="4" t="n">
        <v>25</v>
      </c>
      <c r="C5" t="inlineStr">
        <is>
          <t>面積基準：住居全体の面積（㎡）</t>
        </is>
      </c>
      <c r="D5" s="4" t="n">
        <v>70</v>
      </c>
      <c r="E5" t="inlineStr">
        <is>
          <t>→ 面積按分率</t>
        </is>
      </c>
      <c r="F5" s="5">
        <f>IF(D5=0,0,ROUNDDOWN(B5/D5*100,1))</f>
        <v/>
      </c>
    </row>
    <row r="6">
      <c r="A6" t="inlineStr">
        <is>
          <t>時間基準：1週間の業務時間（時間）</t>
        </is>
      </c>
      <c r="B6" s="4" t="n">
        <v>40</v>
      </c>
      <c r="C6" t="inlineStr">
        <is>
          <t>時間基準：1週間の総時間（固定）</t>
        </is>
      </c>
      <c r="D6" s="6" t="n">
        <v>168</v>
      </c>
      <c r="E6" t="inlineStr">
        <is>
          <t>→ 時間按分率</t>
        </is>
      </c>
      <c r="F6" s="5">
        <f>IF(D6=0,0,ROUNDDOWN(B6/D6*100,1))</f>
        <v/>
      </c>
    </row>
    <row r="8">
      <c r="A8" s="3" t="inlineStr">
        <is>
          <t>② 費目ごとに按分する</t>
        </is>
      </c>
    </row>
    <row r="9">
      <c r="A9" s="7" t="inlineStr">
        <is>
          <t>費目</t>
        </is>
      </c>
      <c r="B9" s="7" t="inlineStr">
        <is>
          <t>年間支払額（円）</t>
        </is>
      </c>
      <c r="C9" s="7" t="inlineStr">
        <is>
          <t>採用する基準</t>
        </is>
      </c>
      <c r="D9" s="7" t="inlineStr">
        <is>
          <t>按分率（%）</t>
        </is>
      </c>
      <c r="E9" s="7" t="inlineStr">
        <is>
          <t>必要経費算入額（円）</t>
        </is>
      </c>
      <c r="F9" s="7" t="inlineStr">
        <is>
          <t>家事費（円）</t>
        </is>
      </c>
      <c r="G9" s="7" t="inlineStr">
        <is>
          <t>根拠メモ</t>
        </is>
      </c>
    </row>
    <row r="10">
      <c r="A10" s="8" t="inlineStr">
        <is>
          <t>家賃</t>
        </is>
      </c>
      <c r="B10" s="9" t="n">
        <v>1440000</v>
      </c>
      <c r="C10" s="4" t="inlineStr">
        <is>
          <t>面積</t>
        </is>
      </c>
      <c r="D10" s="5">
        <f>IF(C10="面積",$F$5,IF(C10="時間",$F$6,0))</f>
        <v/>
      </c>
      <c r="E10" s="10">
        <f>ROUNDDOWN(B10*D10/100,0)</f>
        <v/>
      </c>
      <c r="F10" s="10">
        <f>B10-E10</f>
        <v/>
      </c>
      <c r="G10" s="8" t="inlineStr">
        <is>
          <t>賃貸借契約書・間取図（仕事部屋◯㎡）</t>
        </is>
      </c>
    </row>
    <row r="11">
      <c r="A11" s="8" t="inlineStr">
        <is>
          <t>電気代</t>
        </is>
      </c>
      <c r="B11" s="9" t="n">
        <v>144000</v>
      </c>
      <c r="C11" s="4" t="inlineStr">
        <is>
          <t>時間</t>
        </is>
      </c>
      <c r="D11" s="5">
        <f>IF(C11="面積",$F$5,IF(C11="時間",$F$6,0))</f>
        <v/>
      </c>
      <c r="E11" s="10">
        <f>ROUNDDOWN(B11*D11/100,0)</f>
        <v/>
      </c>
      <c r="F11" s="10">
        <f>B11-E11</f>
        <v/>
      </c>
      <c r="G11" s="8" t="inlineStr">
        <is>
          <t>検針票。業務時間から算定</t>
        </is>
      </c>
    </row>
    <row r="12">
      <c r="A12" s="8" t="inlineStr">
        <is>
          <t>通信費（光回線）</t>
        </is>
      </c>
      <c r="B12" s="9" t="n">
        <v>66000</v>
      </c>
      <c r="C12" s="4" t="inlineStr">
        <is>
          <t>時間</t>
        </is>
      </c>
      <c r="D12" s="5">
        <f>IF(C12="面積",$F$5,IF(C12="時間",$F$6,0))</f>
        <v/>
      </c>
      <c r="E12" s="10">
        <f>ROUNDDOWN(B12*D12/100,0)</f>
        <v/>
      </c>
      <c r="F12" s="10">
        <f>B12-E12</f>
        <v/>
      </c>
      <c r="G12" s="8" t="inlineStr">
        <is>
          <t>業務利用時間の記録</t>
        </is>
      </c>
    </row>
    <row r="13">
      <c r="A13" s="8" t="inlineStr">
        <is>
          <t>携帯電話</t>
        </is>
      </c>
      <c r="B13" s="9" t="n">
        <v>120000</v>
      </c>
      <c r="C13" s="4" t="inlineStr">
        <is>
          <t>時間</t>
        </is>
      </c>
      <c r="D13" s="5">
        <f>IF(C13="面積",$F$5,IF(C13="時間",$F$6,0))</f>
        <v/>
      </c>
      <c r="E13" s="10">
        <f>ROUNDDOWN(B13*D13/100,0)</f>
        <v/>
      </c>
      <c r="F13" s="10">
        <f>B13-E13</f>
        <v/>
      </c>
      <c r="G13" s="8" t="inlineStr">
        <is>
          <t>通話明細の業務／私用区分</t>
        </is>
      </c>
    </row>
    <row r="14">
      <c r="A14" s="8" t="inlineStr">
        <is>
          <t>火災保険料</t>
        </is>
      </c>
      <c r="B14" s="9" t="n">
        <v>24000</v>
      </c>
      <c r="C14" s="4" t="inlineStr">
        <is>
          <t>面積</t>
        </is>
      </c>
      <c r="D14" s="5">
        <f>IF(C14="面積",$F$5,IF(C14="時間",$F$6,0))</f>
        <v/>
      </c>
      <c r="E14" s="10">
        <f>ROUNDDOWN(B14*D14/100,0)</f>
        <v/>
      </c>
      <c r="F14" s="10">
        <f>B14-E14</f>
        <v/>
      </c>
      <c r="G14" s="8" t="inlineStr">
        <is>
          <t>保険証券。面積基準を継続適用</t>
        </is>
      </c>
    </row>
    <row r="15">
      <c r="A15" s="8" t="inlineStr">
        <is>
          <t>水道代</t>
        </is>
      </c>
      <c r="B15" s="9" t="n">
        <v>36000</v>
      </c>
      <c r="C15" s="4" t="inlineStr">
        <is>
          <t>時間</t>
        </is>
      </c>
      <c r="D15" s="5">
        <f>IF(C15="面積",$F$5,IF(C15="時間",$F$6,0))</f>
        <v/>
      </c>
      <c r="E15" s="10">
        <f>ROUNDDOWN(B15*D15/100,0)</f>
        <v/>
      </c>
      <c r="F15" s="10">
        <f>B15-E15</f>
        <v/>
      </c>
      <c r="G15" s="8" t="inlineStr">
        <is>
          <t>業務実態に応じて（原則は低率）</t>
        </is>
      </c>
    </row>
    <row r="16">
      <c r="A16" s="11" t="inlineStr">
        <is>
          <t>合計</t>
        </is>
      </c>
      <c r="B16" s="12">
        <f>SUM(B10:B15)</f>
        <v/>
      </c>
      <c r="E16" s="12">
        <f>SUM(E10:E15)</f>
        <v/>
      </c>
      <c r="F16" s="12">
        <f>SUM(F10:F15)</f>
        <v/>
      </c>
    </row>
    <row r="18">
      <c r="A18" s="2" t="inlineStr">
        <is>
          <t>※ 円未満は切捨てで計算しています（ROUNDDOWN）。按分率も小数第1位までの切捨てです。</t>
        </is>
      </c>
    </row>
    <row r="19">
      <c r="A19" s="2" t="inlineStr">
        <is>
          <t>※ 按分率は毎年同じ基準を継続して使います。基準を変える年は、変更の理由をG列に残してください。</t>
        </is>
      </c>
    </row>
  </sheetData>
  <dataValidations count="1">
    <dataValidation sqref="C10:C15" showDropDown="0" showInputMessage="0" showErrorMessage="0" allowBlank="1" type="list">
      <formula1>"面積,時間"</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18" customWidth="1" min="1" max="1"/>
    <col width="30" customWidth="1" min="2" max="2"/>
    <col width="30" customWidth="1" min="3" max="3"/>
    <col width="30" customWidth="1" min="4" max="4"/>
    <col width="30" customWidth="1" min="5" max="5"/>
  </cols>
  <sheetData>
    <row r="1">
      <c r="A1" s="1" t="inlineStr">
        <is>
          <t>按分の根拠を残す記録シート</t>
        </is>
      </c>
    </row>
    <row r="2">
      <c r="A2" s="2" t="inlineStr">
        <is>
          <t>所得税基本通達45-2の「明らかに区分することができる場合」を満たすための記録です。</t>
        </is>
      </c>
    </row>
    <row r="4">
      <c r="A4" s="13" t="inlineStr">
        <is>
          <t>費目</t>
        </is>
      </c>
      <c r="B4" s="13" t="inlineStr">
        <is>
          <t>採用した基準</t>
        </is>
      </c>
      <c r="C4" s="13" t="inlineStr">
        <is>
          <t>算定の根拠（数値）</t>
        </is>
      </c>
      <c r="D4" s="13" t="inlineStr">
        <is>
          <t>保存している資料</t>
        </is>
      </c>
      <c r="E4" s="13" t="inlineStr">
        <is>
          <t>記録日</t>
        </is>
      </c>
    </row>
    <row r="5">
      <c r="A5" s="8" t="inlineStr">
        <is>
          <t>家賃</t>
        </is>
      </c>
      <c r="B5" s="8" t="inlineStr">
        <is>
          <t>面積</t>
        </is>
      </c>
      <c r="C5" s="8" t="inlineStr">
        <is>
          <t>仕事専用 25㎡ ÷ 全体 70㎡ = 35.7%</t>
        </is>
      </c>
      <c r="D5" s="8" t="inlineStr">
        <is>
          <t>賃貸借契約書、間取図に仕事部屋を明示</t>
        </is>
      </c>
      <c r="E5" s="8" t="inlineStr"/>
    </row>
    <row r="6">
      <c r="A6" s="8" t="inlineStr">
        <is>
          <t>電気代</t>
        </is>
      </c>
      <c r="B6" s="8" t="inlineStr">
        <is>
          <t>時間</t>
        </is>
      </c>
      <c r="C6" s="8" t="inlineStr">
        <is>
          <t>週40時間 ÷ 168時間 = 23.8%</t>
        </is>
      </c>
      <c r="D6" s="8" t="inlineStr">
        <is>
          <t>検針票、業務時間の記録（カレンダー）</t>
        </is>
      </c>
      <c r="E6" s="8" t="inlineStr"/>
    </row>
    <row r="7">
      <c r="A7" s="8" t="inlineStr">
        <is>
          <t>携帯電話</t>
        </is>
      </c>
      <c r="B7" s="8" t="inlineStr">
        <is>
          <t>時間</t>
        </is>
      </c>
      <c r="C7" s="8" t="inlineStr">
        <is>
          <t>業務通話 ◯分 ÷ 全通話 ◯分</t>
        </is>
      </c>
      <c r="D7" s="8" t="inlineStr">
        <is>
          <t>通話明細（業務分にマーカー）</t>
        </is>
      </c>
      <c r="E7" s="8" t="inlineStr"/>
    </row>
    <row r="8">
      <c r="A8" s="8" t="inlineStr"/>
      <c r="B8" s="8" t="inlineStr"/>
      <c r="C8" s="8" t="inlineStr"/>
      <c r="D8" s="8" t="inlineStr"/>
      <c r="E8" s="8" t="inlineStr"/>
    </row>
    <row r="9">
      <c r="A9" s="8" t="inlineStr"/>
      <c r="B9" s="8" t="inlineStr"/>
      <c r="C9" s="8" t="inlineStr"/>
      <c r="D9" s="8" t="inlineStr"/>
      <c r="E9" s="8" t="inlineStr"/>
    </row>
    <row r="10">
      <c r="A10" s="8" t="inlineStr"/>
      <c r="B10" s="8" t="inlineStr"/>
      <c r="C10" s="8" t="inlineStr"/>
      <c r="D10" s="8" t="inlineStr"/>
      <c r="E10" s="8" t="inlineStr"/>
    </row>
    <row r="11">
      <c r="A11" s="8" t="inlineStr"/>
      <c r="B11" s="8" t="inlineStr"/>
      <c r="C11" s="8" t="inlineStr"/>
      <c r="D11" s="8" t="inlineStr"/>
      <c r="E11" s="8" t="inlineStr"/>
    </row>
    <row r="12">
      <c r="A12" s="8" t="inlineStr"/>
      <c r="B12" s="8" t="inlineStr"/>
      <c r="C12" s="8" t="inlineStr"/>
      <c r="D12" s="8" t="inlineStr"/>
      <c r="E12" s="8" t="inlineStr"/>
    </row>
    <row r="13">
      <c r="A13" s="8" t="inlineStr"/>
      <c r="B13" s="8" t="inlineStr"/>
      <c r="C13" s="8" t="inlineStr"/>
      <c r="D13" s="8" t="inlineStr"/>
      <c r="E13" s="8" t="inlineStr"/>
    </row>
    <row r="14">
      <c r="A14" s="8" t="inlineStr"/>
      <c r="B14" s="8" t="inlineStr"/>
      <c r="C14" s="8" t="inlineStr"/>
      <c r="D14" s="8" t="inlineStr"/>
      <c r="E14" s="8" t="inlineStr"/>
    </row>
    <row r="15">
      <c r="A15" s="8" t="inlineStr"/>
      <c r="B15" s="8" t="inlineStr"/>
      <c r="C15" s="8" t="inlineStr"/>
      <c r="D15" s="8" t="inlineStr"/>
      <c r="E15" s="8"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18"/>
  <sheetViews>
    <sheetView workbookViewId="0">
      <selection activeCell="A1" sqref="A1"/>
    </sheetView>
  </sheetViews>
  <sheetFormatPr baseColWidth="8" defaultRowHeight="15"/>
  <cols>
    <col width="100" customWidth="1" min="1" max="1"/>
  </cols>
  <sheetData>
    <row r="1">
      <c r="A1" s="1" t="inlineStr">
        <is>
          <t>家事按分 計算シート ｜ 出典・注意事項</t>
        </is>
      </c>
    </row>
    <row r="2">
      <c r="A2" s="14" t="inlineStr"/>
    </row>
    <row r="3">
      <c r="A3" s="15" t="inlineStr">
        <is>
          <t>【根拠となる法令・通達】</t>
        </is>
      </c>
    </row>
    <row r="4">
      <c r="A4" s="16" t="inlineStr">
        <is>
          <t>・所得税法第45条第1項第1号（家事関連費等の必要経費不算入）</t>
        </is>
      </c>
    </row>
    <row r="5">
      <c r="A5" s="16" t="inlineStr">
        <is>
          <t>・所得税法施行令第96条（家事関連費）</t>
        </is>
      </c>
    </row>
    <row r="6">
      <c r="A6" s="16" t="inlineStr">
        <is>
          <t>・所得税基本通達45-2（業務の遂行上必要な部分）</t>
        </is>
      </c>
    </row>
    <row r="7">
      <c r="A7" s="16" t="inlineStr">
        <is>
          <t xml:space="preserve">  業務遂行上必要な部分が50%を超えるかどうかで判定する。ただし50%以下であっても、</t>
        </is>
      </c>
    </row>
    <row r="8">
      <c r="A8" s="16" t="inlineStr">
        <is>
          <t xml:space="preserve">  その必要である部分を明らかに区分することができる場合には必要経費に算入して差し支えない。</t>
        </is>
      </c>
    </row>
    <row r="9">
      <c r="A9" s="17" t="inlineStr">
        <is>
          <t xml:space="preserve">  https://www.nta.go.jp/law/tsutatsu/kihon/shotoku/07/01.htm</t>
        </is>
      </c>
    </row>
    <row r="10">
      <c r="A10" s="16" t="inlineStr">
        <is>
          <t>・国税庁 タックスアンサー No.2210 必要経費の知識</t>
        </is>
      </c>
    </row>
    <row r="11">
      <c r="A11" s="17" t="inlineStr">
        <is>
          <t xml:space="preserve">  https://www.nta.go.jp/taxes/shiraberu/taxanswer/shotoku/2210.htm</t>
        </is>
      </c>
    </row>
    <row r="12">
      <c r="A12" s="14" t="inlineStr"/>
    </row>
    <row r="13">
      <c r="A13" s="15" t="inlineStr">
        <is>
          <t>【注意事項】</t>
        </is>
      </c>
    </row>
    <row r="14">
      <c r="A14" s="16" t="inlineStr">
        <is>
          <t>・本シートは一般的な情報提供を目的としたもので、個別の税務判断を保証するものではありません。</t>
        </is>
      </c>
    </row>
    <row r="15">
      <c r="A15" s="16" t="inlineStr">
        <is>
          <t>・按分率は事業の実態に合わせて設定してください。実態と離れた率は否認される可能性があります。</t>
        </is>
      </c>
    </row>
    <row r="16">
      <c r="A16" s="16" t="inlineStr">
        <is>
          <t>・個別の取扱いは税理士等の専門家にご確認ください。</t>
        </is>
      </c>
    </row>
    <row r="17">
      <c r="A17" s="14" t="inlineStr"/>
    </row>
    <row r="18">
      <c r="A18" s="18" t="inlineStr">
        <is>
          <t>作成：イザークコンサルティング株式会社 / https://ezark-tax-accounting.com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2026-08-13T02:47:58Z</dcterms:created>
  <dcterms:modified xmlns:dcterms="http://purl.org/dc/terms/" xmlns:xsi="http://www.w3.org/2001/XMLSchema-instance" xsi:type="dcterms:W3CDTF">2026-08-13T02:47:58Z</dcterms:modified>
</cp:coreProperties>
</file>