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iwao\AppData\Local\Temp\claude\C--Users-yiwao\142137e1-4bc6-4731-bcf2-1df3f48a02de\scratchpad\dl\"/>
    </mc:Choice>
  </mc:AlternateContent>
  <xr:revisionPtr revIDLastSave="0" documentId="8_{D47C4DDF-7F76-4901-9857-104D9AA15600}" xr6:coauthVersionLast="47" xr6:coauthVersionMax="47" xr10:uidLastSave="{00000000-0000-0000-0000-000000000000}"/>
  <bookViews>
    <workbookView xWindow="32610" yWindow="6180" windowWidth="9600" windowHeight="5445" xr2:uid="{00000000-000D-0000-FFFF-FFFF00000000}"/>
  </bookViews>
  <sheets>
    <sheet name="届出期限の計算" sheetId="1" r:id="rId1"/>
    <sheet name="支給予定と実績の突合" sheetId="2" r:id="rId2"/>
    <sheet name="提出前チェックリス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F12" i="2"/>
  <c r="F11" i="2"/>
  <c r="F10" i="2"/>
  <c r="F9" i="2"/>
  <c r="F8" i="2"/>
  <c r="F7" i="2"/>
  <c r="F6" i="2"/>
  <c r="F5" i="2"/>
  <c r="B15" i="1"/>
  <c r="B13" i="1"/>
  <c r="B11" i="1"/>
  <c r="B12" i="1" s="1"/>
  <c r="B14" i="1" s="1"/>
  <c r="B16" i="1" s="1"/>
</calcChain>
</file>

<file path=xl/sharedStrings.xml><?xml version="1.0" encoding="utf-8"?>
<sst xmlns="http://schemas.openxmlformats.org/spreadsheetml/2006/main" count="47" uniqueCount="38">
  <si>
    <t>事前確定届出給与 届出期限 計算シート</t>
  </si>
  <si>
    <t>黄色のセルに日付を入力すると、提出期限が自動計算されます（根拠：法人税法施行令69条4項／国税庁 C1-23）</t>
  </si>
  <si>
    <t>① 株主総会等で決議をした日</t>
  </si>
  <si>
    <t>② 職務の執行を開始する日</t>
  </si>
  <si>
    <t>③ 会計期間開始の日（期首）</t>
  </si>
  <si>
    <t>④ 申告期限の指定月数（原則0・指定を受けている場合はその月数）</t>
  </si>
  <si>
    <t>⑤ 〔新設法人のみ〕設立の日</t>
  </si>
  <si>
    <t>計算結果</t>
  </si>
  <si>
    <t>起算日（①と②のうち早い方）</t>
  </si>
  <si>
    <t>(a) 起算日から1月を経過する日</t>
  </si>
  <si>
    <t>(b) 会計期間4月経過日等</t>
  </si>
  <si>
    <t>★ 提出期限（(a)と(b)の早い方）</t>
  </si>
  <si>
    <t>〔新設法人の場合〕設立の日以後2月を経過する日</t>
  </si>
  <si>
    <t>提出期限まで（日数・本日基準）</t>
  </si>
  <si>
    <t>※「1月を経過する日」「4月を経過する日」は応当日で計算しています。期限が土日祝の場合の取扱いは所轄税務署にご確認ください。</t>
  </si>
  <si>
    <t>届出額と実支給の突合チェック（職務執行期間を1単位として全支給を判定）</t>
  </si>
  <si>
    <t>1回でも「届出どおり」でないと、その職務執行期間の支給が全額損金不算入になります（国税庁 質疑応答事例）</t>
  </si>
  <si>
    <t>役員名</t>
  </si>
  <si>
    <t>届出した支給日</t>
  </si>
  <si>
    <t>届出した支給額</t>
  </si>
  <si>
    <t>実際の支給日</t>
  </si>
  <si>
    <t>実際の支給額</t>
  </si>
  <si>
    <t>判定</t>
  </si>
  <si>
    <t>総合判定</t>
  </si>
  <si>
    <t>提出前チェックリスト</t>
  </si>
  <si>
    <t>☑</t>
  </si>
  <si>
    <t>確認項目</t>
  </si>
  <si>
    <t>□</t>
  </si>
  <si>
    <t>株主総会等の決議書・議事録を作成し、決議日を記録した</t>
  </si>
  <si>
    <t>届出書に決議をした日・決議をした機関等を記載した</t>
  </si>
  <si>
    <t>職務の執行を開始する日を記載した（通常は定時株主総会の日）</t>
  </si>
  <si>
    <t>付表1に役員ごとの支給時期・支給金額を記載した</t>
  </si>
  <si>
    <t>支給時期は「年月日」まで特定して記載した</t>
  </si>
  <si>
    <t>提出期限（本シートSheet1の計算結果）を確認した</t>
  </si>
  <si>
    <t>e-Taxソフトまたは書面で所轄税務署長宛に提出した</t>
  </si>
  <si>
    <t>提出控え（受信通知・収受印）を保管した</t>
  </si>
  <si>
    <t>支給日当日、届出額と1円のズレもなく支給した</t>
  </si>
  <si>
    <t>源泉徴収・社会保険料の控除を行った（賞与支払届の提出含む）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</si>
</sst>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(aaa\)"/>
  </numFmts>
  <fonts count="10" x14ac:knownFonts="1"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sz val="9"/>
      <color rgb="FF66666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B45309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9"/>
      <color rgb="FFB4530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E6"/>
      </patternFill>
    </fill>
    <fill>
      <patternFill patternType="solid">
        <fgColor rgb="FF00897B"/>
      </patternFill>
    </fill>
  </fills>
  <borders count="2">
    <border>
      <left/>
      <right/>
      <top/>
      <bottom/>
      <diagonal/>
    </border>
    <border>
      <left style="thin">
        <color rgb="FFD9DEE4"/>
      </left>
      <right style="thin">
        <color rgb="FFD9DEE4"/>
      </right>
      <top style="thin">
        <color rgb="FFD9DEE4"/>
      </top>
      <bottom style="thin">
        <color rgb="FFD9DEE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2" borderId="1" xfId="0" applyNumberFormat="1" applyFill="1" applyBorder="1"/>
    <xf numFmtId="0" fontId="0" fillId="2" borderId="1" xfId="0" applyFill="1" applyBorder="1"/>
    <xf numFmtId="0" fontId="4" fillId="0" borderId="0" xfId="0" applyFont="1"/>
    <xf numFmtId="176" fontId="0" fillId="0" borderId="1" xfId="0" applyNumberFormat="1" applyBorder="1"/>
    <xf numFmtId="0" fontId="5" fillId="0" borderId="0" xfId="0" applyFont="1"/>
    <xf numFmtId="176" fontId="4" fillId="0" borderId="1" xfId="0" applyNumberFormat="1" applyFont="1" applyBorder="1"/>
    <xf numFmtId="1" fontId="0" fillId="0" borderId="1" xfId="0" applyNumberFormat="1" applyBorder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3" fontId="0" fillId="2" borderId="1" xfId="0" applyNumberFormat="1" applyFill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/>
  </sheetViews>
  <sheetFormatPr defaultRowHeight="13" x14ac:dyDescent="0.2"/>
  <cols>
    <col min="1" max="1" width="52" customWidth="1"/>
    <col min="2" max="2" width="22" customWidth="1"/>
  </cols>
  <sheetData>
    <row r="1" spans="1:2" ht="16.5" x14ac:dyDescent="0.25">
      <c r="A1" s="1" t="s">
        <v>0</v>
      </c>
    </row>
    <row r="2" spans="1:2" x14ac:dyDescent="0.2">
      <c r="A2" s="2" t="s">
        <v>1</v>
      </c>
    </row>
    <row r="4" spans="1:2" x14ac:dyDescent="0.2">
      <c r="A4" s="3" t="s">
        <v>2</v>
      </c>
      <c r="B4" s="4">
        <v>46199</v>
      </c>
    </row>
    <row r="5" spans="1:2" x14ac:dyDescent="0.2">
      <c r="A5" s="3" t="s">
        <v>3</v>
      </c>
      <c r="B5" s="4">
        <v>46199</v>
      </c>
    </row>
    <row r="6" spans="1:2" x14ac:dyDescent="0.2">
      <c r="A6" s="3" t="s">
        <v>4</v>
      </c>
      <c r="B6" s="4">
        <v>46113</v>
      </c>
    </row>
    <row r="7" spans="1:2" x14ac:dyDescent="0.2">
      <c r="A7" s="3" t="s">
        <v>5</v>
      </c>
      <c r="B7" s="5">
        <v>0</v>
      </c>
    </row>
    <row r="8" spans="1:2" x14ac:dyDescent="0.2">
      <c r="A8" s="3" t="s">
        <v>6</v>
      </c>
      <c r="B8" s="4">
        <v>46113</v>
      </c>
    </row>
    <row r="10" spans="1:2" ht="14" x14ac:dyDescent="0.2">
      <c r="A10" s="6" t="s">
        <v>7</v>
      </c>
    </row>
    <row r="11" spans="1:2" x14ac:dyDescent="0.2">
      <c r="A11" t="s">
        <v>8</v>
      </c>
      <c r="B11" s="7">
        <f>MIN(B4,B5)</f>
        <v>46199</v>
      </c>
    </row>
    <row r="12" spans="1:2" x14ac:dyDescent="0.2">
      <c r="A12" t="s">
        <v>9</v>
      </c>
      <c r="B12" s="7">
        <f>EDATE(B11,1)</f>
        <v>46229</v>
      </c>
    </row>
    <row r="13" spans="1:2" x14ac:dyDescent="0.2">
      <c r="A13" t="s">
        <v>10</v>
      </c>
      <c r="B13" s="7">
        <f>EDATE(B6,IF(B7&gt;0,B7+3,4))</f>
        <v>46235</v>
      </c>
    </row>
    <row r="14" spans="1:2" ht="14" x14ac:dyDescent="0.2">
      <c r="A14" s="8" t="s">
        <v>11</v>
      </c>
      <c r="B14" s="9">
        <f>MIN(B12,B13)</f>
        <v>46229</v>
      </c>
    </row>
    <row r="15" spans="1:2" x14ac:dyDescent="0.2">
      <c r="A15" t="s">
        <v>12</v>
      </c>
      <c r="B15" s="7">
        <f>EDATE(B8,2)</f>
        <v>46174</v>
      </c>
    </row>
    <row r="16" spans="1:2" x14ac:dyDescent="0.2">
      <c r="A16" t="s">
        <v>13</v>
      </c>
      <c r="B16" s="10">
        <f ca="1">B14-TODAY()</f>
        <v>-40</v>
      </c>
    </row>
    <row r="18" spans="1:1" x14ac:dyDescent="0.2">
      <c r="A18" s="2" t="s">
        <v>14</v>
      </c>
    </row>
  </sheetData>
  <phoneticPr fontId="9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/>
  </sheetViews>
  <sheetFormatPr defaultRowHeight="13" x14ac:dyDescent="0.2"/>
  <cols>
    <col min="1" max="5" width="16" customWidth="1"/>
    <col min="6" max="6" width="42" customWidth="1"/>
  </cols>
  <sheetData>
    <row r="1" spans="1:6" ht="15.5" x14ac:dyDescent="0.25">
      <c r="A1" s="11" t="s">
        <v>15</v>
      </c>
    </row>
    <row r="2" spans="1:6" x14ac:dyDescent="0.2">
      <c r="A2" s="12" t="s">
        <v>16</v>
      </c>
    </row>
    <row r="4" spans="1:6" x14ac:dyDescent="0.2">
      <c r="A4" s="13" t="s">
        <v>17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</row>
    <row r="5" spans="1:6" x14ac:dyDescent="0.2">
      <c r="A5" s="5"/>
      <c r="B5" s="4"/>
      <c r="C5" s="14"/>
      <c r="D5" s="4"/>
      <c r="E5" s="14"/>
      <c r="F5" s="15" t="str">
        <f t="shared" ref="F5:F12" si="0">IF(COUNTA(A5:E5)&lt;5,"",IF(AND(B5=D5,C5=E5),"OK（届出どおり）","要注意（全額損金不算入のおそれ）"))</f>
        <v/>
      </c>
    </row>
    <row r="6" spans="1:6" x14ac:dyDescent="0.2">
      <c r="A6" s="5"/>
      <c r="B6" s="4"/>
      <c r="C6" s="14"/>
      <c r="D6" s="4"/>
      <c r="E6" s="14"/>
      <c r="F6" s="15" t="str">
        <f t="shared" si="0"/>
        <v/>
      </c>
    </row>
    <row r="7" spans="1:6" x14ac:dyDescent="0.2">
      <c r="A7" s="5"/>
      <c r="B7" s="4"/>
      <c r="C7" s="14"/>
      <c r="D7" s="4"/>
      <c r="E7" s="14"/>
      <c r="F7" s="15" t="str">
        <f t="shared" si="0"/>
        <v/>
      </c>
    </row>
    <row r="8" spans="1:6" x14ac:dyDescent="0.2">
      <c r="A8" s="5"/>
      <c r="B8" s="4"/>
      <c r="C8" s="14"/>
      <c r="D8" s="4"/>
      <c r="E8" s="14"/>
      <c r="F8" s="15" t="str">
        <f t="shared" si="0"/>
        <v/>
      </c>
    </row>
    <row r="9" spans="1:6" x14ac:dyDescent="0.2">
      <c r="A9" s="5"/>
      <c r="B9" s="4"/>
      <c r="C9" s="14"/>
      <c r="D9" s="4"/>
      <c r="E9" s="14"/>
      <c r="F9" s="15" t="str">
        <f t="shared" si="0"/>
        <v/>
      </c>
    </row>
    <row r="10" spans="1:6" x14ac:dyDescent="0.2">
      <c r="A10" s="5"/>
      <c r="B10" s="4"/>
      <c r="C10" s="14"/>
      <c r="D10" s="4"/>
      <c r="E10" s="14"/>
      <c r="F10" s="15" t="str">
        <f t="shared" si="0"/>
        <v/>
      </c>
    </row>
    <row r="11" spans="1:6" x14ac:dyDescent="0.2">
      <c r="A11" s="5"/>
      <c r="B11" s="4"/>
      <c r="C11" s="14"/>
      <c r="D11" s="4"/>
      <c r="E11" s="14"/>
      <c r="F11" s="15" t="str">
        <f t="shared" si="0"/>
        <v/>
      </c>
    </row>
    <row r="12" spans="1:6" x14ac:dyDescent="0.2">
      <c r="A12" s="5"/>
      <c r="B12" s="4"/>
      <c r="C12" s="14"/>
      <c r="D12" s="4"/>
      <c r="E12" s="14"/>
      <c r="F12" s="15" t="str">
        <f t="shared" si="0"/>
        <v/>
      </c>
    </row>
    <row r="14" spans="1:6" x14ac:dyDescent="0.2">
      <c r="A14" s="3" t="s">
        <v>23</v>
      </c>
      <c r="B14" s="3" t="str">
        <f>IF(COUNTIF(F5:F12,"要注意*")&gt;0,"NG：この職務執行期間の支給は全額が損金不算入になるおそれ","OK：全ての支給が届出どおり")</f>
        <v>OK：全ての支給が届出どおり</v>
      </c>
    </row>
  </sheetData>
  <phoneticPr fontId="9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"/>
  <sheetViews>
    <sheetView workbookViewId="0"/>
  </sheetViews>
  <sheetFormatPr defaultRowHeight="13" x14ac:dyDescent="0.2"/>
  <cols>
    <col min="1" max="1" width="6" customWidth="1"/>
    <col min="2" max="2" width="68" customWidth="1"/>
  </cols>
  <sheetData>
    <row r="1" spans="1:2" ht="15.5" x14ac:dyDescent="0.25">
      <c r="A1" s="11" t="s">
        <v>24</v>
      </c>
    </row>
    <row r="3" spans="1:2" x14ac:dyDescent="0.2">
      <c r="A3" s="3" t="s">
        <v>25</v>
      </c>
      <c r="B3" s="3" t="s">
        <v>26</v>
      </c>
    </row>
    <row r="4" spans="1:2" x14ac:dyDescent="0.2">
      <c r="A4" s="16" t="s">
        <v>27</v>
      </c>
      <c r="B4" s="15" t="s">
        <v>28</v>
      </c>
    </row>
    <row r="5" spans="1:2" x14ac:dyDescent="0.2">
      <c r="A5" s="16" t="s">
        <v>27</v>
      </c>
      <c r="B5" s="15" t="s">
        <v>29</v>
      </c>
    </row>
    <row r="6" spans="1:2" x14ac:dyDescent="0.2">
      <c r="A6" s="16" t="s">
        <v>27</v>
      </c>
      <c r="B6" s="15" t="s">
        <v>30</v>
      </c>
    </row>
    <row r="7" spans="1:2" x14ac:dyDescent="0.2">
      <c r="A7" s="16" t="s">
        <v>27</v>
      </c>
      <c r="B7" s="15" t="s">
        <v>31</v>
      </c>
    </row>
    <row r="8" spans="1:2" x14ac:dyDescent="0.2">
      <c r="A8" s="16" t="s">
        <v>27</v>
      </c>
      <c r="B8" s="15" t="s">
        <v>32</v>
      </c>
    </row>
    <row r="9" spans="1:2" x14ac:dyDescent="0.2">
      <c r="A9" s="16" t="s">
        <v>27</v>
      </c>
      <c r="B9" s="15" t="s">
        <v>33</v>
      </c>
    </row>
    <row r="10" spans="1:2" x14ac:dyDescent="0.2">
      <c r="A10" s="16" t="s">
        <v>27</v>
      </c>
      <c r="B10" s="15" t="s">
        <v>34</v>
      </c>
    </row>
    <row r="11" spans="1:2" x14ac:dyDescent="0.2">
      <c r="A11" s="16" t="s">
        <v>27</v>
      </c>
      <c r="B11" s="15" t="s">
        <v>35</v>
      </c>
    </row>
    <row r="12" spans="1:2" x14ac:dyDescent="0.2">
      <c r="A12" s="16" t="s">
        <v>27</v>
      </c>
      <c r="B12" s="15" t="s">
        <v>36</v>
      </c>
    </row>
    <row r="13" spans="1:2" x14ac:dyDescent="0.2">
      <c r="A13" s="16" t="s">
        <v>27</v>
      </c>
      <c r="B13" s="15" t="s">
        <v>37</v>
      </c>
    </row>
  </sheetData>
  <phoneticPr fontId="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届出期限の計算</vt:lpstr>
      <vt:lpstr>支給予定と実績の突合</vt:lpstr>
      <vt:lpstr>提出前チェックリスト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岩男 祐多</cp:lastModifiedBy>
  <dcterms:created xsi:type="dcterms:W3CDTF">2026-08-19T06:38:18Z</dcterms:created>
  <dcterms:modified xsi:type="dcterms:W3CDTF">2026-09-04T06:50:32Z</dcterms:modified>
</cp:coreProperties>
</file>